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528"/>
  <workbookPr defaultThemeVersion="124226"/>
  <mc:AlternateContent xmlns:mc="http://schemas.openxmlformats.org/markup-compatibility/2006">
    <mc:Choice Requires="x15">
      <x15ac:absPath xmlns:x15ac="http://schemas.microsoft.com/office/spreadsheetml/2010/11/ac" url="\\dhhs.arkgov.net\dhsfiles\home\Craighead\gghodge\01_-_MY_FOLDER\CES_WAIVER\CES_FORMS\COMPLETED_FORMS\"/>
    </mc:Choice>
  </mc:AlternateContent>
  <bookViews>
    <workbookView xWindow="0" yWindow="0" windowWidth="21570" windowHeight="7560" tabRatio="864" xr2:uid="{00000000-000D-0000-FFFF-FFFF00000000}"/>
  </bookViews>
  <sheets>
    <sheet name="Pro-Rated Staff" sheetId="17" r:id="rId1"/>
    <sheet name="SL Total Costs" sheetId="16" r:id="rId2"/>
  </sheets>
  <definedNames>
    <definedName name="DaysHours">#REF!</definedName>
    <definedName name="Months">#REF!</definedName>
    <definedName name="_xlnm.Print_Area" localSheetId="0">'Pro-Rated Staff'!$B$1:$J$40</definedName>
    <definedName name="_xlnm.Print_Area" localSheetId="1">'SL Total Costs'!$A$1:$AI$44</definedName>
  </definedNames>
  <calcPr calcId="171027" concurrentCalc="0"/>
</workbook>
</file>

<file path=xl/calcChain.xml><?xml version="1.0" encoding="utf-8"?>
<calcChain xmlns="http://schemas.openxmlformats.org/spreadsheetml/2006/main">
  <c r="G8" i="17" l="1"/>
  <c r="I8" i="17"/>
  <c r="J8" i="17"/>
  <c r="G9" i="17"/>
  <c r="I9" i="17"/>
  <c r="J9" i="17"/>
  <c r="J31" i="17"/>
  <c r="J33" i="17"/>
  <c r="AF20" i="16"/>
  <c r="AF30" i="16"/>
  <c r="X22" i="16"/>
  <c r="AC22" i="16"/>
  <c r="AF22" i="16"/>
  <c r="AF27" i="16"/>
  <c r="AF32" i="16"/>
  <c r="X23" i="16"/>
  <c r="AC23" i="16"/>
  <c r="AF23" i="16"/>
  <c r="X24" i="16"/>
  <c r="AC24" i="16"/>
  <c r="AF24" i="16"/>
  <c r="X25" i="16"/>
  <c r="AC25" i="16"/>
  <c r="AF25" i="16"/>
  <c r="X26" i="16"/>
  <c r="AC26" i="16"/>
  <c r="AF26" i="16"/>
  <c r="X40" i="16"/>
  <c r="AA36" i="16"/>
  <c r="D31" i="17"/>
  <c r="V27" i="16"/>
  <c r="V32" i="16"/>
  <c r="G29" i="17"/>
  <c r="I29" i="17"/>
  <c r="J29" i="17"/>
  <c r="G28" i="17"/>
  <c r="I28" i="17"/>
  <c r="J28" i="17"/>
  <c r="G27" i="17"/>
  <c r="I27" i="17"/>
  <c r="J27" i="17"/>
  <c r="G26" i="17"/>
  <c r="I26" i="17"/>
  <c r="J26" i="17"/>
  <c r="G25" i="17"/>
  <c r="I25" i="17"/>
  <c r="J25" i="17"/>
  <c r="G24" i="17"/>
  <c r="I24" i="17"/>
  <c r="J24" i="17"/>
  <c r="G23" i="17"/>
  <c r="I23" i="17"/>
  <c r="J23" i="17"/>
  <c r="G22" i="17"/>
  <c r="I22" i="17"/>
  <c r="J22" i="17"/>
  <c r="G21" i="17"/>
  <c r="I21" i="17"/>
  <c r="J21" i="17"/>
  <c r="G20" i="17"/>
  <c r="I20" i="17"/>
  <c r="J20" i="17"/>
  <c r="G19" i="17"/>
  <c r="I19" i="17"/>
  <c r="J19" i="17"/>
  <c r="G18" i="17"/>
  <c r="I18" i="17"/>
  <c r="J18" i="17"/>
  <c r="G17" i="17"/>
  <c r="I17" i="17"/>
  <c r="J17" i="17"/>
  <c r="G16" i="17"/>
  <c r="I16" i="17"/>
  <c r="J16" i="17"/>
  <c r="G15" i="17"/>
  <c r="I15" i="17"/>
  <c r="J15" i="17"/>
  <c r="G10" i="17"/>
  <c r="I10" i="17"/>
  <c r="J10" i="17"/>
  <c r="G11" i="17"/>
  <c r="I11" i="17"/>
  <c r="J11" i="17"/>
  <c r="G12" i="17"/>
  <c r="I12" i="17"/>
  <c r="J12" i="17"/>
  <c r="G13" i="17"/>
  <c r="I13" i="17"/>
  <c r="J13" i="17"/>
  <c r="G14" i="17"/>
  <c r="I14" i="17"/>
  <c r="J14" i="17"/>
  <c r="AC40" i="16"/>
  <c r="AF40" i="16"/>
  <c r="X27" i="16"/>
  <c r="AC27" i="16"/>
  <c r="G31" i="17"/>
  <c r="G33" i="17"/>
  <c r="I31" i="17"/>
  <c r="I33" i="17"/>
  <c r="AF34" i="16"/>
  <c r="AF38" i="16"/>
  <c r="AC20" i="16"/>
  <c r="AC32" i="16"/>
  <c r="X20" i="16"/>
  <c r="X32" i="16"/>
  <c r="AA38" i="16"/>
</calcChain>
</file>

<file path=xl/sharedStrings.xml><?xml version="1.0" encoding="utf-8"?>
<sst xmlns="http://schemas.openxmlformats.org/spreadsheetml/2006/main" count="65" uniqueCount="62">
  <si>
    <t>ARKANSAS DEPARTMENT OF HUMAN SERVICES</t>
  </si>
  <si>
    <t>DIVISION OF DEVELOPMENTAL DISABILITIES SERVICES</t>
  </si>
  <si>
    <t>Medicaid Number</t>
  </si>
  <si>
    <t>Individual's Name</t>
  </si>
  <si>
    <t>Staff Name</t>
  </si>
  <si>
    <t>Schedule</t>
  </si>
  <si>
    <t>Rate</t>
  </si>
  <si>
    <t>Salary</t>
  </si>
  <si>
    <t>Fringe %</t>
  </si>
  <si>
    <t>Total</t>
  </si>
  <si>
    <t>Totals</t>
  </si>
  <si>
    <t>Jan</t>
  </si>
  <si>
    <t>May</t>
  </si>
  <si>
    <t>PLAN DATES</t>
  </si>
  <si>
    <t>Feb</t>
  </si>
  <si>
    <t>Oct</t>
  </si>
  <si>
    <t>BEGIN DATE</t>
  </si>
  <si>
    <t>END DATE</t>
  </si>
  <si>
    <t>Mar</t>
  </si>
  <si>
    <t>Nov</t>
  </si>
  <si>
    <t>Aug</t>
  </si>
  <si>
    <t>Dec</t>
  </si>
  <si>
    <t>TYPE OF SERVICE</t>
  </si>
  <si>
    <t>SPECIFIC INFORMATION</t>
  </si>
  <si>
    <t>DAILY</t>
  </si>
  <si>
    <t>ANNUAL SALARY</t>
  </si>
  <si>
    <t>FRINGE %</t>
  </si>
  <si>
    <t>FRINGE AMOUNT</t>
  </si>
  <si>
    <t>TOTAL SALARY</t>
  </si>
  <si>
    <t>DAYS PER YEAR</t>
  </si>
  <si>
    <t xml:space="preserve">DAILY RATE </t>
  </si>
  <si>
    <t>HOURLY</t>
  </si>
  <si>
    <t>DAYS</t>
  </si>
  <si>
    <t>HOURS</t>
  </si>
  <si>
    <t>SUPPORTIVE LIVING PRO-RATED DIRECT CARE STAFF AND FRINGE WORKSHEET</t>
  </si>
  <si>
    <t>TOTAL SUPPORTIVE LIVING COSTS</t>
  </si>
  <si>
    <t>Number of Individuals*</t>
  </si>
  <si>
    <t>Amount Per Individual</t>
  </si>
  <si>
    <t>Weeks
Per Year</t>
  </si>
  <si>
    <t>Hours/Days
Per Week</t>
  </si>
  <si>
    <t>Fringe
Amount</t>
  </si>
  <si>
    <t>*Remember to include all individuals who reside in the home whether funded or unfunded.  The only exception would be individuals who have all individual waiver staff and do not share staff.   Also, remember to include time worked with other waiver participants who reside in other residences.</t>
  </si>
  <si>
    <t>SUPPORTIVE LIVING PLAN TOTAL</t>
  </si>
  <si>
    <t>SUBTOTAL (Supportive Living One On One Staff)</t>
  </si>
  <si>
    <t>PRO-RATED STAFF</t>
  </si>
  <si>
    <t>Apr</t>
  </si>
  <si>
    <t>Jun</t>
  </si>
  <si>
    <t>Jul</t>
  </si>
  <si>
    <t>Sep</t>
  </si>
  <si>
    <t xml:space="preserve">  DAYS OF SERVICE PER MONTH:</t>
  </si>
  <si>
    <t>INDIRECT COSTS</t>
  </si>
  <si>
    <t>Indirect Cost Percentage</t>
  </si>
  <si>
    <t>RESPITE CARE</t>
  </si>
  <si>
    <t>MILES</t>
  </si>
  <si>
    <t>RATE</t>
  </si>
  <si>
    <t>TRANSPORTATION</t>
  </si>
  <si>
    <t>TOTAL (Supportive Living)</t>
  </si>
  <si>
    <t>SUPPORTIVE LIVING
ONE ON ONE STAFF</t>
  </si>
  <si>
    <t>CES WAIVER SERVICES</t>
  </si>
  <si>
    <t>DDS CES-110 (Effective: 08/21/2017)</t>
  </si>
  <si>
    <t xml:space="preserve">                                                                                                                                          </t>
  </si>
  <si>
    <t xml:space="preserve">DDS CES-110 (Effective: 08/21/2017)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</si>
</sst>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164" formatCode="mm/dd/yy;@"/>
    <numFmt numFmtId="165" formatCode="&quot;$&quot;#,##0.00"/>
  </numFmts>
  <fonts count="19" x14ac:knownFonts="1">
    <font>
      <sz val="10"/>
      <name val="Times New Roman"/>
    </font>
    <font>
      <sz val="8"/>
      <name val="Times New Roman"/>
      <family val="1"/>
    </font>
    <font>
      <sz val="10"/>
      <name val="Times New Roman"/>
      <family val="1"/>
    </font>
    <font>
      <b/>
      <sz val="10"/>
      <name val="Times New Roman"/>
      <family val="1"/>
    </font>
    <font>
      <b/>
      <i/>
      <sz val="10"/>
      <name val="Times New Roman"/>
      <family val="1"/>
    </font>
    <font>
      <sz val="5"/>
      <name val="Times New Roman"/>
      <family val="1"/>
    </font>
    <font>
      <b/>
      <sz val="5"/>
      <name val="Times New Roman"/>
      <family val="1"/>
    </font>
    <font>
      <b/>
      <sz val="2.5"/>
      <name val="Times New Roman"/>
      <family val="1"/>
    </font>
    <font>
      <sz val="2.5"/>
      <name val="Times New Roman"/>
      <family val="1"/>
    </font>
    <font>
      <b/>
      <sz val="10"/>
      <name val="Times New Roman"/>
      <family val="1"/>
    </font>
    <font>
      <sz val="10"/>
      <name val="Times New Roman"/>
      <family val="1"/>
    </font>
    <font>
      <sz val="12"/>
      <name val="Times New Roman"/>
      <family val="1"/>
    </font>
    <font>
      <sz val="5"/>
      <name val="Times New Roman"/>
      <family val="1"/>
    </font>
    <font>
      <sz val="1"/>
      <name val="Times New Roman"/>
      <family val="1"/>
    </font>
    <font>
      <b/>
      <sz val="9"/>
      <name val="Times New Roman"/>
      <family val="1"/>
    </font>
    <font>
      <b/>
      <i/>
      <sz val="10"/>
      <name val="Times New Roman"/>
      <family val="1"/>
    </font>
    <font>
      <i/>
      <sz val="5"/>
      <name val="Times New Roman"/>
      <family val="1"/>
    </font>
    <font>
      <i/>
      <sz val="10"/>
      <name val="Times New Roman"/>
      <family val="1"/>
    </font>
    <font>
      <b/>
      <i/>
      <sz val="1"/>
      <name val="Times New Roman"/>
      <family val="1"/>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left>
      <right/>
      <top style="thin">
        <color theme="0"/>
      </top>
      <bottom style="thin">
        <color indexed="64"/>
      </bottom>
      <diagonal/>
    </border>
    <border>
      <left/>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theme="0"/>
      </right>
      <top/>
      <bottom style="thin">
        <color indexed="64"/>
      </bottom>
      <diagonal/>
    </border>
    <border>
      <left style="thin">
        <color theme="0"/>
      </left>
      <right style="thin">
        <color indexed="64"/>
      </right>
      <top/>
      <bottom style="thin">
        <color indexed="64"/>
      </bottom>
      <diagonal/>
    </border>
  </borders>
  <cellStyleXfs count="1">
    <xf numFmtId="0" fontId="0" fillId="0" borderId="0"/>
  </cellStyleXfs>
  <cellXfs count="217">
    <xf numFmtId="0" fontId="0" fillId="0" borderId="0" xfId="0"/>
    <xf numFmtId="0" fontId="2" fillId="0" borderId="0" xfId="0" applyFont="1" applyFill="1" applyAlignment="1" applyProtection="1">
      <alignment horizontal="center"/>
    </xf>
    <xf numFmtId="0" fontId="3" fillId="0" borderId="0" xfId="0" applyFont="1" applyFill="1" applyAlignment="1" applyProtection="1">
      <alignment horizontal="centerContinuous"/>
    </xf>
    <xf numFmtId="0" fontId="2" fillId="0" borderId="0" xfId="0" applyFont="1" applyFill="1" applyAlignment="1" applyProtection="1">
      <alignment horizontal="centerContinuous"/>
    </xf>
    <xf numFmtId="0" fontId="2" fillId="0" borderId="0" xfId="0" applyFont="1" applyFill="1" applyProtection="1">
      <protection locked="0"/>
    </xf>
    <xf numFmtId="0" fontId="2" fillId="0" borderId="0" xfId="0" applyFont="1" applyFill="1" applyBorder="1" applyAlignment="1" applyProtection="1">
      <alignment horizontal="centerContinuous"/>
    </xf>
    <xf numFmtId="0" fontId="2" fillId="0" borderId="1" xfId="0" applyFont="1" applyFill="1" applyBorder="1" applyAlignment="1" applyProtection="1">
      <alignment horizontal="left"/>
      <protection locked="0"/>
    </xf>
    <xf numFmtId="0" fontId="3" fillId="0" borderId="0" xfId="0" applyFont="1" applyFill="1" applyProtection="1"/>
    <xf numFmtId="10" fontId="2" fillId="0" borderId="1" xfId="0" applyNumberFormat="1" applyFont="1" applyFill="1" applyBorder="1" applyAlignment="1" applyProtection="1">
      <alignment horizontal="center"/>
      <protection locked="0"/>
    </xf>
    <xf numFmtId="0" fontId="2" fillId="0" borderId="0" xfId="0" applyFont="1" applyFill="1" applyProtection="1"/>
    <xf numFmtId="8" fontId="2" fillId="0" borderId="0" xfId="0" applyNumberFormat="1" applyFont="1" applyFill="1" applyAlignment="1" applyProtection="1">
      <alignment horizontal="centerContinuous"/>
    </xf>
    <xf numFmtId="10" fontId="2" fillId="0" borderId="0" xfId="0" applyNumberFormat="1" applyFont="1" applyFill="1" applyAlignment="1" applyProtection="1">
      <alignment horizontal="centerContinuous"/>
    </xf>
    <xf numFmtId="8" fontId="2" fillId="0" borderId="1" xfId="0" applyNumberFormat="1" applyFont="1" applyFill="1" applyBorder="1" applyAlignment="1" applyProtection="1">
      <alignment horizontal="right"/>
    </xf>
    <xf numFmtId="8" fontId="2" fillId="0" borderId="1" xfId="0" applyNumberFormat="1" applyFont="1" applyFill="1" applyBorder="1" applyAlignment="1" applyProtection="1">
      <protection locked="0"/>
    </xf>
    <xf numFmtId="8" fontId="2" fillId="0" borderId="1" xfId="0" applyNumberFormat="1" applyFont="1" applyFill="1" applyBorder="1" applyAlignment="1" applyProtection="1"/>
    <xf numFmtId="8" fontId="2" fillId="0" borderId="0" xfId="0" applyNumberFormat="1" applyFont="1" applyFill="1" applyProtection="1"/>
    <xf numFmtId="10" fontId="2" fillId="0" borderId="0" xfId="0" applyNumberFormat="1" applyFont="1" applyFill="1" applyAlignment="1" applyProtection="1">
      <alignment horizontal="center"/>
    </xf>
    <xf numFmtId="0" fontId="3" fillId="0" borderId="8" xfId="0" applyFont="1" applyFill="1" applyBorder="1" applyAlignment="1" applyProtection="1">
      <alignment horizontal="center"/>
      <protection locked="0"/>
    </xf>
    <xf numFmtId="0" fontId="3" fillId="0" borderId="6" xfId="0" applyFont="1" applyFill="1" applyBorder="1" applyAlignment="1" applyProtection="1">
      <alignment horizontal="center" vertical="center" wrapText="1"/>
    </xf>
    <xf numFmtId="8" fontId="3" fillId="0" borderId="6" xfId="0" applyNumberFormat="1" applyFont="1" applyFill="1" applyBorder="1" applyAlignment="1" applyProtection="1">
      <alignment horizontal="center" vertical="center" wrapText="1"/>
    </xf>
    <xf numFmtId="10" fontId="3" fillId="0" borderId="6" xfId="0" applyNumberFormat="1" applyFont="1" applyFill="1" applyBorder="1" applyAlignment="1" applyProtection="1">
      <alignment horizontal="center" vertical="center" wrapText="1"/>
    </xf>
    <xf numFmtId="0" fontId="3" fillId="0" borderId="0" xfId="0" applyFont="1" applyFill="1" applyAlignment="1" applyProtection="1">
      <alignment horizontal="center" vertical="center" wrapText="1"/>
    </xf>
    <xf numFmtId="0" fontId="3" fillId="0" borderId="3" xfId="0" applyFont="1" applyFill="1" applyBorder="1" applyAlignment="1" applyProtection="1">
      <alignment horizontal="centerContinuous"/>
    </xf>
    <xf numFmtId="0" fontId="3" fillId="0" borderId="7" xfId="0" applyFont="1" applyFill="1" applyBorder="1" applyAlignment="1" applyProtection="1">
      <alignment horizontal="centerContinuous"/>
    </xf>
    <xf numFmtId="10" fontId="3" fillId="0" borderId="1" xfId="0" applyNumberFormat="1" applyFont="1" applyFill="1" applyBorder="1" applyAlignment="1" applyProtection="1">
      <alignment horizontal="center"/>
    </xf>
    <xf numFmtId="8" fontId="3" fillId="0" borderId="1" xfId="0" applyNumberFormat="1" applyFont="1" applyFill="1" applyBorder="1" applyAlignment="1" applyProtection="1">
      <alignment horizontal="right"/>
    </xf>
    <xf numFmtId="8" fontId="3" fillId="0" borderId="8" xfId="0" applyNumberFormat="1" applyFont="1" applyFill="1" applyBorder="1" applyProtection="1"/>
    <xf numFmtId="10" fontId="3" fillId="0" borderId="8" xfId="0" applyNumberFormat="1" applyFont="1" applyFill="1" applyBorder="1" applyAlignment="1" applyProtection="1">
      <alignment horizontal="center"/>
    </xf>
    <xf numFmtId="0" fontId="3" fillId="0" borderId="0" xfId="0" applyFont="1" applyFill="1" applyBorder="1" applyAlignment="1" applyProtection="1"/>
    <xf numFmtId="8" fontId="2" fillId="0" borderId="5" xfId="0" applyNumberFormat="1" applyFont="1" applyFill="1" applyBorder="1" applyAlignment="1" applyProtection="1"/>
    <xf numFmtId="0" fontId="3" fillId="0" borderId="3" xfId="0" applyFont="1" applyFill="1" applyBorder="1" applyAlignment="1" applyProtection="1">
      <alignment horizontal="center"/>
    </xf>
    <xf numFmtId="8" fontId="3" fillId="0" borderId="7" xfId="0" applyNumberFormat="1" applyFont="1" applyFill="1" applyBorder="1" applyAlignment="1" applyProtection="1"/>
    <xf numFmtId="8" fontId="2" fillId="0" borderId="0" xfId="0" applyNumberFormat="1" applyFont="1" applyFill="1" applyBorder="1" applyAlignment="1" applyProtection="1"/>
    <xf numFmtId="0" fontId="3" fillId="0" borderId="0" xfId="0" applyFont="1" applyFill="1" applyBorder="1" applyAlignment="1" applyProtection="1">
      <alignment horizontal="centerContinuous"/>
    </xf>
    <xf numFmtId="0" fontId="3" fillId="0" borderId="8" xfId="0" applyFont="1" applyFill="1" applyBorder="1" applyAlignment="1" applyProtection="1">
      <alignment horizontal="centerContinuous"/>
    </xf>
    <xf numFmtId="0" fontId="2" fillId="0" borderId="8" xfId="0" applyFont="1" applyFill="1" applyBorder="1" applyAlignment="1" applyProtection="1">
      <alignment horizontal="centerContinuous"/>
    </xf>
    <xf numFmtId="8" fontId="2" fillId="0" borderId="8" xfId="0" applyNumberFormat="1" applyFont="1" applyFill="1" applyBorder="1" applyAlignment="1" applyProtection="1">
      <alignment horizontal="centerContinuous"/>
    </xf>
    <xf numFmtId="8" fontId="3" fillId="0" borderId="1" xfId="0" applyNumberFormat="1" applyFont="1" applyFill="1" applyBorder="1" applyAlignment="1" applyProtection="1">
      <alignment horizontal="center"/>
    </xf>
    <xf numFmtId="0" fontId="5" fillId="0" borderId="0" xfId="0" applyFont="1" applyFill="1" applyProtection="1"/>
    <xf numFmtId="0" fontId="5" fillId="0" borderId="0" xfId="0" applyFont="1" applyFill="1" applyAlignment="1" applyProtection="1">
      <alignment horizontal="center"/>
    </xf>
    <xf numFmtId="8" fontId="5" fillId="0" borderId="0" xfId="0" applyNumberFormat="1" applyFont="1" applyFill="1" applyProtection="1"/>
    <xf numFmtId="10" fontId="5" fillId="0" borderId="0" xfId="0" applyNumberFormat="1" applyFont="1" applyFill="1" applyAlignment="1" applyProtection="1">
      <alignment horizontal="center"/>
    </xf>
    <xf numFmtId="0" fontId="6" fillId="0" borderId="0" xfId="0" applyFont="1" applyFill="1" applyAlignment="1" applyProtection="1">
      <alignment horizontal="centerContinuous"/>
    </xf>
    <xf numFmtId="0" fontId="5" fillId="0" borderId="0" xfId="0" applyFont="1" applyFill="1" applyAlignment="1" applyProtection="1">
      <alignment horizontal="centerContinuous"/>
    </xf>
    <xf numFmtId="8" fontId="5" fillId="0" borderId="0" xfId="0" applyNumberFormat="1" applyFont="1" applyFill="1" applyAlignment="1" applyProtection="1">
      <alignment horizontal="centerContinuous"/>
    </xf>
    <xf numFmtId="10" fontId="5" fillId="0" borderId="0" xfId="0" applyNumberFormat="1" applyFont="1" applyFill="1" applyAlignment="1" applyProtection="1">
      <alignment horizontal="centerContinuous"/>
    </xf>
    <xf numFmtId="0" fontId="7" fillId="0" borderId="9" xfId="0" applyFont="1" applyFill="1" applyBorder="1" applyAlignment="1" applyProtection="1">
      <alignment horizontal="centerContinuous"/>
    </xf>
    <xf numFmtId="0" fontId="7" fillId="0" borderId="9" xfId="0" applyFont="1" applyFill="1" applyBorder="1" applyAlignment="1" applyProtection="1">
      <alignment horizontal="center"/>
    </xf>
    <xf numFmtId="0" fontId="7" fillId="0" borderId="4" xfId="0" applyFont="1" applyFill="1" applyBorder="1" applyAlignment="1" applyProtection="1">
      <alignment horizontal="center"/>
    </xf>
    <xf numFmtId="8" fontId="7" fillId="0" borderId="4" xfId="0" applyNumberFormat="1" applyFont="1" applyFill="1" applyBorder="1" applyAlignment="1" applyProtection="1"/>
    <xf numFmtId="8" fontId="7" fillId="0" borderId="9" xfId="0" applyNumberFormat="1" applyFont="1" applyFill="1" applyBorder="1" applyAlignment="1" applyProtection="1"/>
    <xf numFmtId="10" fontId="7" fillId="0" borderId="9" xfId="0" applyNumberFormat="1" applyFont="1" applyFill="1" applyBorder="1" applyAlignment="1" applyProtection="1">
      <alignment horizontal="center"/>
    </xf>
    <xf numFmtId="8" fontId="7" fillId="0" borderId="9" xfId="0" applyNumberFormat="1" applyFont="1" applyFill="1" applyBorder="1" applyAlignment="1" applyProtection="1">
      <alignment horizontal="right"/>
    </xf>
    <xf numFmtId="0" fontId="7" fillId="0" borderId="0" xfId="0" applyFont="1" applyFill="1" applyBorder="1" applyProtection="1"/>
    <xf numFmtId="0" fontId="8" fillId="0" borderId="0" xfId="0" applyFont="1" applyFill="1" applyProtection="1"/>
    <xf numFmtId="0" fontId="8" fillId="0" borderId="0" xfId="0" applyFont="1" applyFill="1" applyAlignment="1" applyProtection="1">
      <alignment horizontal="center"/>
    </xf>
    <xf numFmtId="8" fontId="8" fillId="0" borderId="0" xfId="0" applyNumberFormat="1" applyFont="1" applyFill="1" applyProtection="1"/>
    <xf numFmtId="10" fontId="8" fillId="0" borderId="0" xfId="0" applyNumberFormat="1" applyFont="1" applyFill="1" applyAlignment="1" applyProtection="1">
      <alignment horizontal="center"/>
    </xf>
    <xf numFmtId="2" fontId="2" fillId="0" borderId="1" xfId="0" applyNumberFormat="1" applyFont="1" applyFill="1" applyBorder="1" applyAlignment="1" applyProtection="1">
      <alignment horizontal="center"/>
      <protection locked="0"/>
    </xf>
    <xf numFmtId="40" fontId="3" fillId="0" borderId="7" xfId="0" applyNumberFormat="1" applyFont="1" applyFill="1" applyBorder="1" applyAlignment="1" applyProtection="1">
      <alignment horizontal="center"/>
    </xf>
    <xf numFmtId="0" fontId="9" fillId="0" borderId="0" xfId="0" applyFont="1" applyFill="1" applyProtection="1">
      <protection locked="0"/>
    </xf>
    <xf numFmtId="0" fontId="9" fillId="0" borderId="0" xfId="0" applyFont="1" applyFill="1" applyAlignment="1" applyProtection="1">
      <alignment horizontal="centerContinuous"/>
    </xf>
    <xf numFmtId="8" fontId="9" fillId="0" borderId="0" xfId="0" applyNumberFormat="1" applyFont="1" applyFill="1" applyAlignment="1" applyProtection="1">
      <alignment horizontal="centerContinuous"/>
    </xf>
    <xf numFmtId="10" fontId="9" fillId="0" borderId="0" xfId="0" applyNumberFormat="1" applyFont="1" applyFill="1" applyAlignment="1" applyProtection="1">
      <alignment horizontal="centerContinuous"/>
    </xf>
    <xf numFmtId="0" fontId="9" fillId="0" borderId="0" xfId="0" applyFont="1" applyFill="1" applyProtection="1"/>
    <xf numFmtId="0" fontId="10" fillId="0" borderId="0" xfId="0" applyFont="1" applyFill="1" applyProtection="1"/>
    <xf numFmtId="0" fontId="10" fillId="0" borderId="0" xfId="0" applyFont="1" applyFill="1" applyAlignment="1" applyProtection="1">
      <alignment horizontal="centerContinuous"/>
    </xf>
    <xf numFmtId="0" fontId="10" fillId="0" borderId="0" xfId="0" applyFont="1" applyFill="1" applyAlignment="1" applyProtection="1">
      <alignment horizontal="center"/>
    </xf>
    <xf numFmtId="8" fontId="10" fillId="0" borderId="0" xfId="0" applyNumberFormat="1" applyFont="1" applyFill="1" applyProtection="1"/>
    <xf numFmtId="10" fontId="10" fillId="0" borderId="0" xfId="0" applyNumberFormat="1" applyFont="1" applyFill="1" applyAlignment="1" applyProtection="1">
      <alignment horizontal="center"/>
    </xf>
    <xf numFmtId="49" fontId="11" fillId="0" borderId="0" xfId="0" applyNumberFormat="1" applyFont="1" applyBorder="1" applyAlignment="1" applyProtection="1"/>
    <xf numFmtId="0" fontId="10" fillId="0" borderId="0" xfId="0" applyFont="1" applyFill="1" applyBorder="1" applyProtection="1"/>
    <xf numFmtId="0" fontId="10" fillId="0" borderId="0" xfId="0" applyFont="1" applyFill="1" applyBorder="1" applyAlignment="1" applyProtection="1">
      <alignment horizontal="center"/>
    </xf>
    <xf numFmtId="0" fontId="10" fillId="0" borderId="20" xfId="0" applyFont="1" applyFill="1" applyBorder="1" applyProtection="1"/>
    <xf numFmtId="0" fontId="11" fillId="0" borderId="0" xfId="0" applyFont="1" applyFill="1" applyProtection="1"/>
    <xf numFmtId="0" fontId="11" fillId="0" borderId="20" xfId="0" applyFont="1" applyFill="1" applyBorder="1" applyProtection="1"/>
    <xf numFmtId="0" fontId="12" fillId="0" borderId="0" xfId="0" applyFont="1" applyFill="1" applyProtection="1"/>
    <xf numFmtId="164" fontId="12" fillId="0" borderId="0" xfId="0" applyNumberFormat="1" applyFont="1" applyBorder="1" applyAlignment="1" applyProtection="1">
      <alignment vertical="center"/>
    </xf>
    <xf numFmtId="0" fontId="12" fillId="0" borderId="0" xfId="0" applyFont="1" applyFill="1" applyBorder="1" applyAlignment="1" applyProtection="1">
      <alignment horizontal="center"/>
    </xf>
    <xf numFmtId="0" fontId="12" fillId="0" borderId="19" xfId="0" applyFont="1" applyFill="1" applyBorder="1" applyProtection="1"/>
    <xf numFmtId="0" fontId="13" fillId="0" borderId="0" xfId="0" applyFont="1" applyFill="1" applyProtection="1"/>
    <xf numFmtId="0" fontId="13" fillId="0" borderId="10" xfId="0" applyFont="1" applyFill="1" applyBorder="1" applyProtection="1"/>
    <xf numFmtId="0" fontId="13" fillId="0" borderId="4" xfId="0" applyFont="1" applyFill="1" applyBorder="1" applyProtection="1"/>
    <xf numFmtId="0" fontId="13" fillId="0" borderId="21" xfId="0" applyFont="1" applyFill="1" applyBorder="1" applyProtection="1"/>
    <xf numFmtId="0" fontId="13" fillId="0" borderId="21" xfId="0" applyFont="1" applyFill="1" applyBorder="1" applyAlignment="1" applyProtection="1">
      <alignment horizontal="center"/>
    </xf>
    <xf numFmtId="0" fontId="13" fillId="0" borderId="22" xfId="0" applyFont="1" applyFill="1" applyBorder="1" applyProtection="1"/>
    <xf numFmtId="0" fontId="14" fillId="0" borderId="12" xfId="0" applyFont="1" applyFill="1" applyBorder="1" applyAlignment="1" applyProtection="1">
      <alignment horizontal="left"/>
    </xf>
    <xf numFmtId="0" fontId="10" fillId="0" borderId="19" xfId="0" applyFont="1" applyFill="1" applyBorder="1" applyAlignment="1" applyProtection="1">
      <alignment horizontal="right"/>
    </xf>
    <xf numFmtId="0" fontId="10" fillId="0" borderId="18" xfId="0" applyFont="1" applyFill="1" applyBorder="1" applyAlignment="1" applyProtection="1">
      <alignment horizontal="center"/>
      <protection locked="0"/>
    </xf>
    <xf numFmtId="0" fontId="10" fillId="0" borderId="0" xfId="0" applyFont="1" applyFill="1" applyBorder="1" applyAlignment="1" applyProtection="1">
      <alignment horizontal="right"/>
    </xf>
    <xf numFmtId="0" fontId="10" fillId="0" borderId="13" xfId="0" applyFont="1" applyFill="1" applyBorder="1" applyProtection="1"/>
    <xf numFmtId="0" fontId="13" fillId="0" borderId="14" xfId="0" applyFont="1" applyFill="1" applyBorder="1" applyProtection="1"/>
    <xf numFmtId="0" fontId="13" fillId="0" borderId="2" xfId="0" applyFont="1" applyFill="1" applyBorder="1" applyProtection="1"/>
    <xf numFmtId="0" fontId="13" fillId="0" borderId="23" xfId="0" applyFont="1" applyFill="1" applyBorder="1" applyProtection="1"/>
    <xf numFmtId="0" fontId="13" fillId="0" borderId="18" xfId="0" applyFont="1" applyFill="1" applyBorder="1" applyProtection="1"/>
    <xf numFmtId="0" fontId="13" fillId="0" borderId="23" xfId="0" applyFont="1" applyFill="1" applyBorder="1" applyAlignment="1" applyProtection="1">
      <alignment horizontal="center"/>
    </xf>
    <xf numFmtId="0" fontId="13" fillId="0" borderId="24" xfId="0" applyFont="1" applyFill="1" applyBorder="1" applyProtection="1"/>
    <xf numFmtId="0" fontId="12" fillId="0" borderId="0" xfId="0" applyFont="1" applyFill="1" applyBorder="1" applyProtection="1"/>
    <xf numFmtId="0" fontId="12" fillId="0" borderId="2" xfId="0" applyFont="1" applyFill="1" applyBorder="1" applyProtection="1"/>
    <xf numFmtId="0" fontId="12" fillId="0" borderId="2" xfId="0" applyFont="1" applyFill="1" applyBorder="1" applyAlignment="1" applyProtection="1">
      <alignment horizontal="center"/>
    </xf>
    <xf numFmtId="0" fontId="10" fillId="0" borderId="0" xfId="0" applyFont="1" applyFill="1" applyAlignment="1" applyProtection="1">
      <alignment horizontal="center" vertical="center" wrapText="1"/>
    </xf>
    <xf numFmtId="0" fontId="12" fillId="0" borderId="0" xfId="0" applyFont="1" applyFill="1" applyBorder="1" applyAlignment="1" applyProtection="1">
      <alignment wrapText="1"/>
    </xf>
    <xf numFmtId="165" fontId="12" fillId="0" borderId="0" xfId="0" applyNumberFormat="1" applyFont="1" applyFill="1" applyBorder="1" applyAlignment="1" applyProtection="1">
      <alignment horizontal="right"/>
    </xf>
    <xf numFmtId="2" fontId="12" fillId="0" borderId="0" xfId="0" applyNumberFormat="1" applyFont="1" applyFill="1" applyBorder="1" applyAlignment="1" applyProtection="1">
      <alignment horizontal="center"/>
    </xf>
    <xf numFmtId="10" fontId="12" fillId="0" borderId="0" xfId="0" applyNumberFormat="1" applyFont="1" applyFill="1" applyBorder="1" applyAlignment="1" applyProtection="1">
      <alignment horizontal="center"/>
    </xf>
    <xf numFmtId="0" fontId="16" fillId="0" borderId="0" xfId="0" applyFont="1" applyFill="1" applyBorder="1" applyAlignment="1" applyProtection="1">
      <alignment horizontal="right"/>
    </xf>
    <xf numFmtId="165" fontId="12" fillId="0" borderId="0" xfId="0" applyNumberFormat="1" applyFont="1" applyFill="1" applyBorder="1" applyAlignment="1" applyProtection="1">
      <alignment horizontal="center"/>
    </xf>
    <xf numFmtId="1" fontId="12" fillId="0" borderId="0" xfId="0" applyNumberFormat="1" applyFont="1" applyFill="1" applyBorder="1" applyAlignment="1" applyProtection="1">
      <alignment horizontal="center"/>
    </xf>
    <xf numFmtId="2" fontId="12" fillId="0" borderId="0" xfId="0" applyNumberFormat="1" applyFont="1" applyFill="1" applyBorder="1" applyProtection="1"/>
    <xf numFmtId="165" fontId="12" fillId="0" borderId="0" xfId="0" applyNumberFormat="1" applyFont="1" applyFill="1" applyBorder="1" applyProtection="1"/>
    <xf numFmtId="0" fontId="17" fillId="0" borderId="3" xfId="0" applyFont="1" applyFill="1" applyBorder="1" applyAlignment="1" applyProtection="1">
      <alignment horizontal="right"/>
    </xf>
    <xf numFmtId="0" fontId="17" fillId="0" borderId="9" xfId="0" applyFont="1" applyFill="1" applyBorder="1" applyAlignment="1" applyProtection="1">
      <alignment horizontal="right"/>
    </xf>
    <xf numFmtId="0" fontId="10" fillId="0" borderId="9" xfId="0" applyFont="1" applyFill="1" applyBorder="1" applyProtection="1"/>
    <xf numFmtId="0" fontId="17" fillId="0" borderId="7" xfId="0" applyFont="1" applyFill="1" applyBorder="1" applyAlignment="1" applyProtection="1">
      <alignment horizontal="right"/>
    </xf>
    <xf numFmtId="0" fontId="9" fillId="0" borderId="0" xfId="0" applyFont="1" applyFill="1" applyBorder="1" applyProtection="1"/>
    <xf numFmtId="0" fontId="17" fillId="0" borderId="0" xfId="0" applyFont="1" applyFill="1" applyBorder="1" applyAlignment="1" applyProtection="1">
      <alignment horizontal="right"/>
    </xf>
    <xf numFmtId="0" fontId="9" fillId="0" borderId="3" xfId="0" applyFont="1" applyFill="1" applyBorder="1" applyProtection="1"/>
    <xf numFmtId="0" fontId="9" fillId="0" borderId="9" xfId="0" applyFont="1" applyFill="1" applyBorder="1" applyProtection="1"/>
    <xf numFmtId="0" fontId="10" fillId="0" borderId="3" xfId="0" applyFont="1" applyFill="1" applyBorder="1" applyProtection="1"/>
    <xf numFmtId="165" fontId="10" fillId="0" borderId="9" xfId="0" applyNumberFormat="1" applyFont="1" applyFill="1" applyBorder="1" applyAlignment="1" applyProtection="1"/>
    <xf numFmtId="165" fontId="10" fillId="0" borderId="7" xfId="0" applyNumberFormat="1" applyFont="1" applyFill="1" applyBorder="1" applyAlignment="1" applyProtection="1"/>
    <xf numFmtId="165" fontId="10" fillId="0" borderId="0" xfId="0" applyNumberFormat="1" applyFont="1" applyFill="1" applyBorder="1" applyProtection="1"/>
    <xf numFmtId="4" fontId="10" fillId="0" borderId="0" xfId="0" applyNumberFormat="1" applyFont="1" applyFill="1" applyBorder="1" applyProtection="1"/>
    <xf numFmtId="0" fontId="4" fillId="0" borderId="0" xfId="0" applyFont="1" applyFill="1" applyAlignment="1" applyProtection="1">
      <alignment wrapText="1"/>
    </xf>
    <xf numFmtId="0" fontId="12" fillId="0" borderId="0" xfId="0" applyFont="1" applyFill="1" applyBorder="1" applyProtection="1"/>
    <xf numFmtId="165" fontId="12" fillId="0" borderId="0" xfId="0" applyNumberFormat="1" applyFont="1" applyFill="1" applyBorder="1" applyAlignment="1" applyProtection="1">
      <alignment horizontal="right"/>
    </xf>
    <xf numFmtId="2" fontId="12" fillId="0" borderId="0" xfId="0" applyNumberFormat="1" applyFont="1" applyFill="1" applyBorder="1" applyAlignment="1" applyProtection="1">
      <alignment horizontal="center"/>
    </xf>
    <xf numFmtId="0" fontId="9" fillId="0" borderId="1" xfId="0" applyFont="1" applyFill="1" applyBorder="1" applyAlignment="1" applyProtection="1">
      <alignment horizontal="center" vertical="center" wrapText="1"/>
    </xf>
    <xf numFmtId="165" fontId="12" fillId="0" borderId="0" xfId="0" applyNumberFormat="1" applyFont="1" applyFill="1" applyBorder="1" applyAlignment="1" applyProtection="1">
      <alignment horizontal="center"/>
    </xf>
    <xf numFmtId="165" fontId="12" fillId="0" borderId="0" xfId="0" applyNumberFormat="1" applyFont="1" applyFill="1" applyBorder="1" applyProtection="1"/>
    <xf numFmtId="10" fontId="12" fillId="0" borderId="0" xfId="0" applyNumberFormat="1" applyFont="1" applyFill="1" applyBorder="1" applyAlignment="1" applyProtection="1">
      <alignment horizontal="center"/>
    </xf>
    <xf numFmtId="0" fontId="9" fillId="0" borderId="14" xfId="0" applyFont="1" applyBorder="1" applyAlignment="1" applyProtection="1">
      <alignment horizontal="center"/>
    </xf>
    <xf numFmtId="0" fontId="9" fillId="0" borderId="15" xfId="0" applyFont="1" applyBorder="1" applyAlignment="1" applyProtection="1">
      <alignment horizontal="center"/>
    </xf>
    <xf numFmtId="0" fontId="9" fillId="0" borderId="7" xfId="0" applyFont="1" applyFill="1" applyBorder="1" applyAlignment="1" applyProtection="1">
      <alignment horizontal="center" vertical="center" wrapText="1"/>
    </xf>
    <xf numFmtId="0" fontId="9" fillId="0" borderId="10" xfId="0" applyFont="1" applyBorder="1" applyAlignment="1" applyProtection="1">
      <alignment horizontal="center"/>
    </xf>
    <xf numFmtId="0" fontId="9" fillId="0" borderId="11" xfId="0" applyFont="1" applyBorder="1" applyAlignment="1" applyProtection="1">
      <alignment horizontal="center"/>
    </xf>
    <xf numFmtId="165" fontId="10" fillId="0" borderId="3" xfId="0" applyNumberFormat="1" applyFont="1" applyFill="1" applyBorder="1" applyAlignment="1" applyProtection="1">
      <alignment horizontal="right"/>
      <protection locked="0"/>
    </xf>
    <xf numFmtId="165" fontId="10" fillId="0" borderId="7" xfId="0" applyNumberFormat="1" applyFont="1" applyFill="1" applyBorder="1" applyAlignment="1" applyProtection="1">
      <alignment horizontal="right"/>
      <protection locked="0"/>
    </xf>
    <xf numFmtId="2" fontId="10" fillId="0" borderId="1" xfId="0" applyNumberFormat="1" applyFont="1" applyFill="1" applyBorder="1" applyAlignment="1" applyProtection="1">
      <alignment horizontal="center"/>
      <protection locked="0"/>
    </xf>
    <xf numFmtId="49" fontId="11" fillId="0" borderId="16" xfId="0" applyNumberFormat="1" applyFont="1" applyBorder="1" applyAlignment="1" applyProtection="1">
      <alignment horizontal="center"/>
      <protection locked="0"/>
    </xf>
    <xf numFmtId="49" fontId="11" fillId="0" borderId="17" xfId="0" applyNumberFormat="1" applyFont="1" applyBorder="1" applyAlignment="1" applyProtection="1">
      <alignment horizontal="center"/>
      <protection locked="0"/>
    </xf>
    <xf numFmtId="0" fontId="10" fillId="0" borderId="0" xfId="0" applyFont="1" applyFill="1" applyBorder="1" applyAlignment="1" applyProtection="1">
      <alignment horizontal="center"/>
    </xf>
    <xf numFmtId="0" fontId="9" fillId="0" borderId="1" xfId="0" applyFont="1" applyFill="1" applyBorder="1" applyAlignment="1" applyProtection="1">
      <alignment horizontal="center"/>
    </xf>
    <xf numFmtId="0" fontId="9" fillId="0" borderId="20" xfId="0" applyFont="1" applyFill="1" applyBorder="1" applyAlignment="1" applyProtection="1">
      <alignment horizontal="center"/>
    </xf>
    <xf numFmtId="0" fontId="10" fillId="0" borderId="0" xfId="0" applyFont="1" applyFill="1" applyBorder="1" applyProtection="1"/>
    <xf numFmtId="164" fontId="11" fillId="0" borderId="1" xfId="0" applyNumberFormat="1" applyFont="1" applyBorder="1" applyAlignment="1" applyProtection="1">
      <alignment horizontal="center" vertical="center"/>
      <protection locked="0"/>
    </xf>
    <xf numFmtId="0" fontId="11" fillId="0" borderId="2" xfId="0" applyFont="1" applyFill="1" applyBorder="1" applyAlignment="1" applyProtection="1">
      <alignment horizontal="left"/>
      <protection locked="0"/>
    </xf>
    <xf numFmtId="0" fontId="9" fillId="0" borderId="10" xfId="0" applyFont="1" applyFill="1" applyBorder="1" applyAlignment="1" applyProtection="1">
      <alignment horizontal="center" vertical="center" wrapText="1"/>
    </xf>
    <xf numFmtId="0" fontId="9" fillId="0" borderId="4" xfId="0"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0" fontId="9" fillId="0" borderId="14" xfId="0" applyFont="1" applyFill="1" applyBorder="1" applyAlignment="1" applyProtection="1">
      <alignment horizontal="center" vertical="center" wrapText="1"/>
    </xf>
    <xf numFmtId="0" fontId="9" fillId="0" borderId="2" xfId="0" applyFont="1" applyFill="1" applyBorder="1" applyAlignment="1" applyProtection="1">
      <alignment horizontal="center" vertical="center" wrapText="1"/>
    </xf>
    <xf numFmtId="0" fontId="9" fillId="0" borderId="15" xfId="0" applyFont="1" applyFill="1" applyBorder="1" applyAlignment="1" applyProtection="1">
      <alignment horizontal="center" vertical="center" wrapText="1"/>
    </xf>
    <xf numFmtId="0" fontId="9" fillId="0" borderId="3" xfId="0" applyFont="1" applyFill="1" applyBorder="1" applyAlignment="1" applyProtection="1">
      <alignment horizontal="center"/>
    </xf>
    <xf numFmtId="0" fontId="9" fillId="0" borderId="9" xfId="0" applyFont="1" applyFill="1" applyBorder="1" applyAlignment="1" applyProtection="1">
      <alignment horizontal="center"/>
    </xf>
    <xf numFmtId="0" fontId="9" fillId="0" borderId="7" xfId="0" applyFont="1" applyFill="1" applyBorder="1" applyAlignment="1" applyProtection="1">
      <alignment horizontal="center"/>
    </xf>
    <xf numFmtId="165" fontId="10" fillId="0" borderId="1" xfId="0" applyNumberFormat="1" applyFont="1" applyFill="1" applyBorder="1" applyAlignment="1" applyProtection="1">
      <alignment horizontal="right"/>
    </xf>
    <xf numFmtId="10" fontId="10" fillId="0" borderId="1" xfId="0" applyNumberFormat="1" applyFont="1" applyFill="1" applyBorder="1" applyAlignment="1" applyProtection="1">
      <alignment horizontal="center"/>
    </xf>
    <xf numFmtId="165" fontId="10" fillId="0" borderId="3" xfId="0" applyNumberFormat="1" applyFont="1" applyFill="1" applyBorder="1" applyAlignment="1" applyProtection="1">
      <alignment horizontal="right" vertical="center"/>
    </xf>
    <xf numFmtId="165" fontId="10" fillId="0" borderId="9" xfId="0" applyNumberFormat="1" applyFont="1" applyFill="1" applyBorder="1" applyAlignment="1" applyProtection="1">
      <alignment horizontal="right" vertical="center"/>
    </xf>
    <xf numFmtId="165" fontId="10" fillId="0" borderId="7" xfId="0" applyNumberFormat="1" applyFont="1" applyFill="1" applyBorder="1" applyAlignment="1" applyProtection="1">
      <alignment horizontal="right" vertical="center"/>
    </xf>
    <xf numFmtId="10" fontId="10" fillId="0" borderId="3" xfId="0" applyNumberFormat="1" applyFont="1" applyFill="1" applyBorder="1" applyAlignment="1" applyProtection="1">
      <alignment horizontal="center" vertical="center"/>
      <protection locked="0"/>
    </xf>
    <xf numFmtId="10" fontId="10" fillId="0" borderId="7" xfId="0" applyNumberFormat="1" applyFont="1" applyFill="1" applyBorder="1" applyAlignment="1" applyProtection="1">
      <alignment horizontal="center" vertical="center"/>
      <protection locked="0"/>
    </xf>
    <xf numFmtId="2" fontId="12" fillId="0" borderId="0" xfId="0" applyNumberFormat="1" applyFont="1" applyFill="1" applyBorder="1" applyAlignment="1" applyProtection="1">
      <alignment horizontal="right"/>
    </xf>
    <xf numFmtId="165" fontId="10" fillId="0" borderId="3" xfId="0" applyNumberFormat="1" applyFont="1" applyFill="1" applyBorder="1" applyAlignment="1" applyProtection="1">
      <alignment horizontal="right" vertical="center"/>
      <protection locked="0"/>
    </xf>
    <xf numFmtId="165" fontId="10" fillId="0" borderId="7" xfId="0" applyNumberFormat="1" applyFont="1" applyFill="1" applyBorder="1" applyAlignment="1" applyProtection="1">
      <alignment horizontal="right" vertical="center"/>
      <protection locked="0"/>
    </xf>
    <xf numFmtId="2" fontId="10" fillId="0" borderId="3" xfId="0" applyNumberFormat="1" applyFont="1" applyFill="1" applyBorder="1" applyAlignment="1" applyProtection="1">
      <alignment horizontal="center" vertical="center"/>
      <protection locked="0"/>
    </xf>
    <xf numFmtId="2" fontId="10" fillId="0" borderId="7" xfId="0" applyNumberFormat="1" applyFont="1" applyFill="1" applyBorder="1" applyAlignment="1" applyProtection="1">
      <alignment horizontal="center" vertical="center"/>
      <protection locked="0"/>
    </xf>
    <xf numFmtId="3" fontId="10" fillId="0" borderId="7" xfId="0" applyNumberFormat="1" applyFont="1" applyFill="1" applyBorder="1" applyAlignment="1" applyProtection="1">
      <alignment horizontal="center"/>
    </xf>
    <xf numFmtId="3" fontId="10" fillId="0" borderId="1" xfId="0" applyNumberFormat="1" applyFont="1" applyFill="1" applyBorder="1" applyAlignment="1" applyProtection="1">
      <alignment horizontal="center"/>
    </xf>
    <xf numFmtId="4" fontId="10" fillId="0" borderId="1" xfId="0" applyNumberFormat="1" applyFont="1" applyFill="1" applyBorder="1" applyAlignment="1" applyProtection="1">
      <alignment horizontal="right"/>
    </xf>
    <xf numFmtId="2" fontId="10" fillId="0" borderId="1" xfId="0" applyNumberFormat="1" applyFont="1" applyFill="1" applyBorder="1" applyAlignment="1" applyProtection="1">
      <alignment horizontal="center"/>
    </xf>
    <xf numFmtId="165" fontId="10" fillId="0" borderId="3" xfId="0" applyNumberFormat="1" applyFont="1" applyFill="1" applyBorder="1" applyAlignment="1" applyProtection="1">
      <alignment horizontal="right"/>
    </xf>
    <xf numFmtId="165" fontId="10" fillId="0" borderId="9" xfId="0" applyNumberFormat="1" applyFont="1" applyFill="1" applyBorder="1" applyAlignment="1" applyProtection="1">
      <alignment horizontal="right"/>
    </xf>
    <xf numFmtId="165" fontId="10" fillId="0" borderId="7" xfId="0" applyNumberFormat="1" applyFont="1" applyFill="1" applyBorder="1" applyAlignment="1" applyProtection="1">
      <alignment horizontal="right"/>
    </xf>
    <xf numFmtId="0" fontId="9" fillId="0" borderId="3" xfId="0"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xf>
    <xf numFmtId="0" fontId="10" fillId="0" borderId="3" xfId="0" applyFont="1" applyFill="1" applyBorder="1" applyAlignment="1" applyProtection="1">
      <alignment horizontal="left" vertical="center" wrapText="1"/>
      <protection locked="0"/>
    </xf>
    <xf numFmtId="0" fontId="10" fillId="0" borderId="9" xfId="0" applyFont="1" applyFill="1" applyBorder="1" applyAlignment="1" applyProtection="1">
      <alignment horizontal="left" vertical="center" wrapText="1"/>
      <protection locked="0"/>
    </xf>
    <xf numFmtId="0" fontId="10" fillId="0" borderId="7" xfId="0" applyFont="1" applyFill="1" applyBorder="1" applyAlignment="1" applyProtection="1">
      <alignment horizontal="left" vertical="center" wrapText="1"/>
      <protection locked="0"/>
    </xf>
    <xf numFmtId="0" fontId="15" fillId="0" borderId="3" xfId="0" applyFont="1" applyFill="1" applyBorder="1" applyAlignment="1" applyProtection="1">
      <alignment horizontal="center"/>
    </xf>
    <xf numFmtId="0" fontId="15" fillId="0" borderId="9" xfId="0" applyFont="1" applyFill="1" applyBorder="1" applyAlignment="1" applyProtection="1">
      <alignment horizontal="center"/>
    </xf>
    <xf numFmtId="0" fontId="15" fillId="0" borderId="7" xfId="0" applyFont="1" applyFill="1" applyBorder="1" applyAlignment="1" applyProtection="1">
      <alignment horizontal="center"/>
    </xf>
    <xf numFmtId="0" fontId="9" fillId="0" borderId="4"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9" fillId="0" borderId="14" xfId="0" applyFont="1" applyFill="1" applyBorder="1" applyAlignment="1" applyProtection="1">
      <alignment horizontal="center" vertical="center"/>
    </xf>
    <xf numFmtId="0" fontId="9" fillId="0" borderId="2" xfId="0" applyFont="1" applyFill="1" applyBorder="1" applyAlignment="1" applyProtection="1">
      <alignment horizontal="center" vertical="center"/>
    </xf>
    <xf numFmtId="0" fontId="9" fillId="0" borderId="15" xfId="0" applyFont="1" applyFill="1" applyBorder="1" applyAlignment="1" applyProtection="1">
      <alignment horizontal="center" vertical="center"/>
    </xf>
    <xf numFmtId="3" fontId="10" fillId="0" borderId="3" xfId="0" applyNumberFormat="1" applyFont="1" applyFill="1" applyBorder="1" applyAlignment="1" applyProtection="1">
      <alignment horizontal="center"/>
      <protection locked="0"/>
    </xf>
    <xf numFmtId="3" fontId="10" fillId="0" borderId="9" xfId="0" applyNumberFormat="1" applyFont="1" applyFill="1" applyBorder="1" applyAlignment="1" applyProtection="1">
      <alignment horizontal="center"/>
      <protection locked="0"/>
    </xf>
    <xf numFmtId="3" fontId="10" fillId="0" borderId="7" xfId="0" applyNumberFormat="1" applyFont="1" applyFill="1" applyBorder="1" applyAlignment="1" applyProtection="1">
      <alignment horizontal="center"/>
      <protection locked="0"/>
    </xf>
    <xf numFmtId="10" fontId="10" fillId="0" borderId="3" xfId="0" applyNumberFormat="1" applyFont="1" applyFill="1" applyBorder="1" applyAlignment="1" applyProtection="1">
      <alignment horizontal="right"/>
    </xf>
    <xf numFmtId="10" fontId="10" fillId="0" borderId="7" xfId="0" applyNumberFormat="1" applyFont="1" applyFill="1" applyBorder="1" applyAlignment="1" applyProtection="1">
      <alignment horizontal="right"/>
    </xf>
    <xf numFmtId="165" fontId="10" fillId="0" borderId="1" xfId="0" applyNumberFormat="1" applyFont="1" applyFill="1" applyBorder="1" applyAlignment="1" applyProtection="1">
      <alignment horizontal="right"/>
      <protection locked="0"/>
    </xf>
    <xf numFmtId="4" fontId="10" fillId="0" borderId="3" xfId="0" applyNumberFormat="1" applyFont="1" applyFill="1" applyBorder="1" applyAlignment="1" applyProtection="1">
      <alignment horizontal="right"/>
    </xf>
    <xf numFmtId="4" fontId="10" fillId="0" borderId="9" xfId="0" applyNumberFormat="1" applyFont="1" applyFill="1" applyBorder="1" applyAlignment="1" applyProtection="1">
      <alignment horizontal="right"/>
    </xf>
    <xf numFmtId="4" fontId="10" fillId="0" borderId="7" xfId="0" applyNumberFormat="1" applyFont="1" applyFill="1" applyBorder="1" applyAlignment="1" applyProtection="1">
      <alignment horizontal="right"/>
    </xf>
    <xf numFmtId="165" fontId="10" fillId="0" borderId="9" xfId="0" applyNumberFormat="1" applyFont="1" applyFill="1" applyBorder="1" applyProtection="1"/>
    <xf numFmtId="165" fontId="10" fillId="0" borderId="7" xfId="0" applyNumberFormat="1" applyFont="1" applyFill="1" applyBorder="1" applyProtection="1"/>
    <xf numFmtId="10" fontId="10" fillId="0" borderId="3" xfId="0" applyNumberFormat="1" applyFont="1" applyFill="1" applyBorder="1" applyAlignment="1" applyProtection="1">
      <alignment horizontal="center"/>
      <protection locked="0"/>
    </xf>
    <xf numFmtId="10" fontId="10" fillId="0" borderId="7" xfId="0" applyNumberFormat="1" applyFont="1" applyFill="1" applyBorder="1" applyAlignment="1" applyProtection="1">
      <alignment horizontal="center"/>
      <protection locked="0"/>
    </xf>
    <xf numFmtId="165" fontId="10" fillId="0" borderId="9" xfId="0" applyNumberFormat="1" applyFont="1" applyFill="1" applyBorder="1" applyAlignment="1" applyProtection="1">
      <alignment horizontal="center"/>
    </xf>
    <xf numFmtId="10" fontId="10" fillId="0" borderId="0" xfId="0" applyNumberFormat="1" applyFont="1" applyFill="1" applyBorder="1" applyAlignment="1" applyProtection="1">
      <alignment horizontal="center"/>
    </xf>
    <xf numFmtId="0" fontId="18" fillId="0" borderId="0" xfId="0" applyFont="1" applyFill="1" applyBorder="1" applyAlignment="1" applyProtection="1">
      <alignment horizontal="center"/>
    </xf>
    <xf numFmtId="165" fontId="13" fillId="0" borderId="0" xfId="0" applyNumberFormat="1" applyFont="1" applyFill="1" applyBorder="1" applyAlignment="1" applyProtection="1">
      <alignment horizontal="right"/>
    </xf>
    <xf numFmtId="2" fontId="13" fillId="0" borderId="0" xfId="0" applyNumberFormat="1" applyFont="1" applyFill="1" applyBorder="1" applyAlignment="1" applyProtection="1">
      <alignment horizontal="center"/>
    </xf>
    <xf numFmtId="10" fontId="13" fillId="0" borderId="0" xfId="0" applyNumberFormat="1" applyFont="1" applyFill="1" applyBorder="1" applyAlignment="1" applyProtection="1">
      <alignment horizontal="center"/>
    </xf>
    <xf numFmtId="0" fontId="5" fillId="0" borderId="0" xfId="0" applyFont="1" applyFill="1" applyBorder="1" applyProtection="1"/>
    <xf numFmtId="0" fontId="5" fillId="0" borderId="0" xfId="0" applyFont="1" applyFill="1" applyBorder="1" applyAlignment="1" applyProtection="1">
      <alignment wrapText="1"/>
    </xf>
    <xf numFmtId="0" fontId="5" fillId="0" borderId="0" xfId="0" applyFont="1" applyFill="1" applyBorder="1" applyAlignment="1" applyProtection="1">
      <alignment horizontal="center"/>
    </xf>
    <xf numFmtId="2" fontId="5" fillId="0" borderId="0" xfId="0" applyNumberFormat="1" applyFont="1" applyFill="1" applyBorder="1" applyAlignment="1" applyProtection="1">
      <alignment horizontal="center"/>
    </xf>
    <xf numFmtId="0" fontId="5" fillId="0" borderId="0" xfId="0" applyFont="1" applyFill="1" applyBorder="1" applyProtection="1"/>
    <xf numFmtId="0" fontId="5" fillId="0" borderId="0" xfId="0" applyFont="1" applyFill="1" applyBorder="1" applyAlignment="1" applyProtection="1">
      <alignment horizontal="right"/>
    </xf>
    <xf numFmtId="165" fontId="5" fillId="0" borderId="0" xfId="0" applyNumberFormat="1" applyFont="1" applyFill="1" applyBorder="1" applyProtection="1"/>
  </cellXfs>
  <cellStyles count="1">
    <cellStyle name="Normal" xfId="0" builtinId="0"/>
  </cellStyles>
  <dxfs count="7">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color rgb="FFCCFF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J40"/>
  <sheetViews>
    <sheetView showGridLines="0" showRowColHeaders="0" showZeros="0" tabSelected="1" zoomScaleNormal="100" workbookViewId="0">
      <pane ySplit="7" topLeftCell="A8" activePane="bottomLeft" state="frozen"/>
      <selection pane="bottomLeft"/>
    </sheetView>
  </sheetViews>
  <sheetFormatPr defaultRowHeight="12.75" x14ac:dyDescent="0.2"/>
  <cols>
    <col min="1" max="1" width="1.83203125" style="9" customWidth="1"/>
    <col min="2" max="3" width="25.83203125" style="9" customWidth="1"/>
    <col min="4" max="5" width="12.83203125" style="1" customWidth="1"/>
    <col min="6" max="6" width="10.83203125" style="15" customWidth="1"/>
    <col min="7" max="7" width="13.83203125" style="15" customWidth="1"/>
    <col min="8" max="8" width="10.83203125" style="16" customWidth="1"/>
    <col min="9" max="10" width="13.83203125" style="15" customWidth="1"/>
    <col min="11" max="11" width="1.83203125" style="9" customWidth="1"/>
    <col min="12" max="16384" width="9.33203125" style="9"/>
  </cols>
  <sheetData>
    <row r="1" spans="1:10" x14ac:dyDescent="0.2">
      <c r="A1" s="4"/>
      <c r="B1" s="2" t="s">
        <v>0</v>
      </c>
      <c r="C1" s="3"/>
      <c r="D1" s="3"/>
      <c r="E1" s="3"/>
      <c r="F1" s="10"/>
      <c r="G1" s="10"/>
      <c r="H1" s="11"/>
      <c r="I1" s="10"/>
      <c r="J1" s="10"/>
    </row>
    <row r="2" spans="1:10" x14ac:dyDescent="0.2">
      <c r="B2" s="2" t="s">
        <v>1</v>
      </c>
      <c r="C2" s="3"/>
      <c r="D2" s="3"/>
      <c r="E2" s="3"/>
      <c r="F2" s="10"/>
      <c r="G2" s="10"/>
      <c r="H2" s="11"/>
      <c r="I2" s="10"/>
      <c r="J2" s="10"/>
    </row>
    <row r="3" spans="1:10" x14ac:dyDescent="0.2">
      <c r="B3" s="2" t="s">
        <v>58</v>
      </c>
      <c r="C3" s="3"/>
      <c r="D3" s="3"/>
      <c r="E3" s="3"/>
      <c r="F3" s="10"/>
      <c r="G3" s="10"/>
      <c r="H3" s="11"/>
      <c r="I3" s="10"/>
      <c r="J3" s="10"/>
    </row>
    <row r="4" spans="1:10" s="38" customFormat="1" ht="8.25" x14ac:dyDescent="0.15">
      <c r="B4" s="42"/>
      <c r="C4" s="43"/>
      <c r="D4" s="43"/>
      <c r="E4" s="43"/>
      <c r="F4" s="44"/>
      <c r="G4" s="44"/>
      <c r="H4" s="45"/>
      <c r="I4" s="44"/>
      <c r="J4" s="44"/>
    </row>
    <row r="5" spans="1:10" x14ac:dyDescent="0.2">
      <c r="B5" s="2" t="s">
        <v>34</v>
      </c>
      <c r="C5" s="2"/>
      <c r="D5" s="2"/>
      <c r="E5" s="2"/>
      <c r="F5" s="2"/>
      <c r="G5" s="2"/>
      <c r="H5" s="2"/>
      <c r="I5" s="2"/>
      <c r="J5" s="2"/>
    </row>
    <row r="6" spans="1:10" s="38" customFormat="1" ht="8.25" x14ac:dyDescent="0.15">
      <c r="D6" s="39"/>
      <c r="E6" s="39"/>
      <c r="F6" s="40"/>
      <c r="G6" s="40"/>
      <c r="H6" s="41"/>
      <c r="I6" s="40"/>
      <c r="J6" s="40"/>
    </row>
    <row r="7" spans="1:10" s="21" customFormat="1" ht="25.5" x14ac:dyDescent="0.2">
      <c r="B7" s="18" t="s">
        <v>4</v>
      </c>
      <c r="C7" s="18" t="s">
        <v>5</v>
      </c>
      <c r="D7" s="18" t="s">
        <v>39</v>
      </c>
      <c r="E7" s="18" t="s">
        <v>38</v>
      </c>
      <c r="F7" s="19" t="s">
        <v>6</v>
      </c>
      <c r="G7" s="19" t="s">
        <v>7</v>
      </c>
      <c r="H7" s="20" t="s">
        <v>8</v>
      </c>
      <c r="I7" s="19" t="s">
        <v>40</v>
      </c>
      <c r="J7" s="19" t="s">
        <v>9</v>
      </c>
    </row>
    <row r="8" spans="1:10" x14ac:dyDescent="0.2">
      <c r="B8" s="6"/>
      <c r="C8" s="6"/>
      <c r="D8" s="58"/>
      <c r="E8" s="58"/>
      <c r="F8" s="13"/>
      <c r="G8" s="14">
        <f>F8*E8*D8</f>
        <v>0</v>
      </c>
      <c r="H8" s="8"/>
      <c r="I8" s="12">
        <f>H8*G8</f>
        <v>0</v>
      </c>
      <c r="J8" s="12">
        <f>I8+G8</f>
        <v>0</v>
      </c>
    </row>
    <row r="9" spans="1:10" x14ac:dyDescent="0.2">
      <c r="B9" s="6"/>
      <c r="C9" s="6"/>
      <c r="D9" s="58"/>
      <c r="E9" s="58"/>
      <c r="F9" s="13"/>
      <c r="G9" s="14">
        <f>F9*E9*D9</f>
        <v>0</v>
      </c>
      <c r="H9" s="8"/>
      <c r="I9" s="12">
        <f t="shared" ref="I9:I14" si="0">H9*G9</f>
        <v>0</v>
      </c>
      <c r="J9" s="12">
        <f t="shared" ref="J9:J14" si="1">I9+G9</f>
        <v>0</v>
      </c>
    </row>
    <row r="10" spans="1:10" x14ac:dyDescent="0.2">
      <c r="B10" s="6"/>
      <c r="C10" s="6"/>
      <c r="D10" s="58"/>
      <c r="E10" s="58"/>
      <c r="F10" s="13"/>
      <c r="G10" s="14">
        <f t="shared" ref="G10:G14" si="2">F10*E10*D10</f>
        <v>0</v>
      </c>
      <c r="H10" s="8"/>
      <c r="I10" s="12">
        <f t="shared" si="0"/>
        <v>0</v>
      </c>
      <c r="J10" s="12">
        <f t="shared" si="1"/>
        <v>0</v>
      </c>
    </row>
    <row r="11" spans="1:10" x14ac:dyDescent="0.2">
      <c r="B11" s="6"/>
      <c r="C11" s="6"/>
      <c r="D11" s="58"/>
      <c r="E11" s="58"/>
      <c r="F11" s="13"/>
      <c r="G11" s="14">
        <f t="shared" si="2"/>
        <v>0</v>
      </c>
      <c r="H11" s="8"/>
      <c r="I11" s="12">
        <f t="shared" si="0"/>
        <v>0</v>
      </c>
      <c r="J11" s="12">
        <f t="shared" si="1"/>
        <v>0</v>
      </c>
    </row>
    <row r="12" spans="1:10" x14ac:dyDescent="0.2">
      <c r="B12" s="6"/>
      <c r="C12" s="6"/>
      <c r="D12" s="58"/>
      <c r="E12" s="58"/>
      <c r="F12" s="13"/>
      <c r="G12" s="14">
        <f t="shared" si="2"/>
        <v>0</v>
      </c>
      <c r="H12" s="8"/>
      <c r="I12" s="12">
        <f t="shared" si="0"/>
        <v>0</v>
      </c>
      <c r="J12" s="12">
        <f t="shared" si="1"/>
        <v>0</v>
      </c>
    </row>
    <row r="13" spans="1:10" x14ac:dyDescent="0.2">
      <c r="B13" s="6"/>
      <c r="C13" s="6"/>
      <c r="D13" s="58"/>
      <c r="E13" s="58"/>
      <c r="F13" s="13"/>
      <c r="G13" s="14">
        <f t="shared" si="2"/>
        <v>0</v>
      </c>
      <c r="H13" s="8"/>
      <c r="I13" s="12">
        <f t="shared" si="0"/>
        <v>0</v>
      </c>
      <c r="J13" s="12">
        <f t="shared" si="1"/>
        <v>0</v>
      </c>
    </row>
    <row r="14" spans="1:10" x14ac:dyDescent="0.2">
      <c r="B14" s="6"/>
      <c r="C14" s="6"/>
      <c r="D14" s="58"/>
      <c r="E14" s="58"/>
      <c r="F14" s="13"/>
      <c r="G14" s="14">
        <f t="shared" si="2"/>
        <v>0</v>
      </c>
      <c r="H14" s="8"/>
      <c r="I14" s="12">
        <f t="shared" si="0"/>
        <v>0</v>
      </c>
      <c r="J14" s="12">
        <f t="shared" si="1"/>
        <v>0</v>
      </c>
    </row>
    <row r="15" spans="1:10" x14ac:dyDescent="0.2">
      <c r="B15" s="6"/>
      <c r="C15" s="6"/>
      <c r="D15" s="58"/>
      <c r="E15" s="58"/>
      <c r="F15" s="13"/>
      <c r="G15" s="14">
        <f t="shared" ref="G15:G29" si="3">F15*E15*D15</f>
        <v>0</v>
      </c>
      <c r="H15" s="8"/>
      <c r="I15" s="12">
        <f t="shared" ref="I15:I29" si="4">H15*G15</f>
        <v>0</v>
      </c>
      <c r="J15" s="12">
        <f t="shared" ref="J15:J29" si="5">I15+G15</f>
        <v>0</v>
      </c>
    </row>
    <row r="16" spans="1:10" x14ac:dyDescent="0.2">
      <c r="B16" s="6"/>
      <c r="C16" s="6"/>
      <c r="D16" s="58"/>
      <c r="E16" s="58"/>
      <c r="F16" s="13"/>
      <c r="G16" s="14">
        <f t="shared" si="3"/>
        <v>0</v>
      </c>
      <c r="H16" s="8"/>
      <c r="I16" s="12">
        <f t="shared" si="4"/>
        <v>0</v>
      </c>
      <c r="J16" s="12">
        <f t="shared" si="5"/>
        <v>0</v>
      </c>
    </row>
    <row r="17" spans="2:10" x14ac:dyDescent="0.2">
      <c r="B17" s="6"/>
      <c r="C17" s="6"/>
      <c r="D17" s="58"/>
      <c r="E17" s="58"/>
      <c r="F17" s="13"/>
      <c r="G17" s="14">
        <f t="shared" si="3"/>
        <v>0</v>
      </c>
      <c r="H17" s="8"/>
      <c r="I17" s="12">
        <f t="shared" si="4"/>
        <v>0</v>
      </c>
      <c r="J17" s="12">
        <f t="shared" si="5"/>
        <v>0</v>
      </c>
    </row>
    <row r="18" spans="2:10" x14ac:dyDescent="0.2">
      <c r="B18" s="6"/>
      <c r="C18" s="6"/>
      <c r="D18" s="58"/>
      <c r="E18" s="58"/>
      <c r="F18" s="13"/>
      <c r="G18" s="14">
        <f t="shared" si="3"/>
        <v>0</v>
      </c>
      <c r="H18" s="8"/>
      <c r="I18" s="12">
        <f t="shared" si="4"/>
        <v>0</v>
      </c>
      <c r="J18" s="12">
        <f t="shared" si="5"/>
        <v>0</v>
      </c>
    </row>
    <row r="19" spans="2:10" x14ac:dyDescent="0.2">
      <c r="B19" s="6"/>
      <c r="C19" s="6"/>
      <c r="D19" s="58"/>
      <c r="E19" s="58"/>
      <c r="F19" s="13"/>
      <c r="G19" s="14">
        <f t="shared" si="3"/>
        <v>0</v>
      </c>
      <c r="H19" s="8"/>
      <c r="I19" s="12">
        <f t="shared" si="4"/>
        <v>0</v>
      </c>
      <c r="J19" s="12">
        <f t="shared" si="5"/>
        <v>0</v>
      </c>
    </row>
    <row r="20" spans="2:10" x14ac:dyDescent="0.2">
      <c r="B20" s="6"/>
      <c r="C20" s="6"/>
      <c r="D20" s="58"/>
      <c r="E20" s="58"/>
      <c r="F20" s="13"/>
      <c r="G20" s="14">
        <f t="shared" si="3"/>
        <v>0</v>
      </c>
      <c r="H20" s="8"/>
      <c r="I20" s="12">
        <f t="shared" si="4"/>
        <v>0</v>
      </c>
      <c r="J20" s="12">
        <f t="shared" si="5"/>
        <v>0</v>
      </c>
    </row>
    <row r="21" spans="2:10" x14ac:dyDescent="0.2">
      <c r="B21" s="6"/>
      <c r="C21" s="6"/>
      <c r="D21" s="58"/>
      <c r="E21" s="58"/>
      <c r="F21" s="13"/>
      <c r="G21" s="14">
        <f t="shared" si="3"/>
        <v>0</v>
      </c>
      <c r="H21" s="8"/>
      <c r="I21" s="12">
        <f t="shared" si="4"/>
        <v>0</v>
      </c>
      <c r="J21" s="12">
        <f t="shared" si="5"/>
        <v>0</v>
      </c>
    </row>
    <row r="22" spans="2:10" x14ac:dyDescent="0.2">
      <c r="B22" s="6"/>
      <c r="C22" s="6"/>
      <c r="D22" s="58"/>
      <c r="E22" s="58"/>
      <c r="F22" s="13"/>
      <c r="G22" s="14">
        <f t="shared" si="3"/>
        <v>0</v>
      </c>
      <c r="H22" s="8"/>
      <c r="I22" s="12">
        <f t="shared" si="4"/>
        <v>0</v>
      </c>
      <c r="J22" s="12">
        <f t="shared" si="5"/>
        <v>0</v>
      </c>
    </row>
    <row r="23" spans="2:10" x14ac:dyDescent="0.2">
      <c r="B23" s="6"/>
      <c r="C23" s="6"/>
      <c r="D23" s="58"/>
      <c r="E23" s="58"/>
      <c r="F23" s="13"/>
      <c r="G23" s="14">
        <f t="shared" si="3"/>
        <v>0</v>
      </c>
      <c r="H23" s="8"/>
      <c r="I23" s="12">
        <f t="shared" si="4"/>
        <v>0</v>
      </c>
      <c r="J23" s="12">
        <f t="shared" si="5"/>
        <v>0</v>
      </c>
    </row>
    <row r="24" spans="2:10" x14ac:dyDescent="0.2">
      <c r="B24" s="6"/>
      <c r="C24" s="6"/>
      <c r="D24" s="58"/>
      <c r="E24" s="58"/>
      <c r="F24" s="13"/>
      <c r="G24" s="14">
        <f t="shared" si="3"/>
        <v>0</v>
      </c>
      <c r="H24" s="8"/>
      <c r="I24" s="12">
        <f t="shared" si="4"/>
        <v>0</v>
      </c>
      <c r="J24" s="12">
        <f t="shared" si="5"/>
        <v>0</v>
      </c>
    </row>
    <row r="25" spans="2:10" x14ac:dyDescent="0.2">
      <c r="B25" s="6"/>
      <c r="C25" s="6"/>
      <c r="D25" s="58"/>
      <c r="E25" s="58"/>
      <c r="F25" s="13"/>
      <c r="G25" s="14">
        <f t="shared" si="3"/>
        <v>0</v>
      </c>
      <c r="H25" s="8"/>
      <c r="I25" s="12">
        <f t="shared" si="4"/>
        <v>0</v>
      </c>
      <c r="J25" s="12">
        <f t="shared" si="5"/>
        <v>0</v>
      </c>
    </row>
    <row r="26" spans="2:10" x14ac:dyDescent="0.2">
      <c r="B26" s="6"/>
      <c r="C26" s="6"/>
      <c r="D26" s="58"/>
      <c r="E26" s="58"/>
      <c r="F26" s="13"/>
      <c r="G26" s="14">
        <f t="shared" si="3"/>
        <v>0</v>
      </c>
      <c r="H26" s="8"/>
      <c r="I26" s="12">
        <f t="shared" si="4"/>
        <v>0</v>
      </c>
      <c r="J26" s="12">
        <f t="shared" si="5"/>
        <v>0</v>
      </c>
    </row>
    <row r="27" spans="2:10" x14ac:dyDescent="0.2">
      <c r="B27" s="6"/>
      <c r="C27" s="6"/>
      <c r="D27" s="58"/>
      <c r="E27" s="58"/>
      <c r="F27" s="13"/>
      <c r="G27" s="14">
        <f t="shared" si="3"/>
        <v>0</v>
      </c>
      <c r="H27" s="8"/>
      <c r="I27" s="12">
        <f t="shared" si="4"/>
        <v>0</v>
      </c>
      <c r="J27" s="12">
        <f t="shared" si="5"/>
        <v>0</v>
      </c>
    </row>
    <row r="28" spans="2:10" x14ac:dyDescent="0.2">
      <c r="B28" s="6"/>
      <c r="C28" s="6"/>
      <c r="D28" s="58"/>
      <c r="E28" s="58"/>
      <c r="F28" s="13"/>
      <c r="G28" s="14">
        <f t="shared" si="3"/>
        <v>0</v>
      </c>
      <c r="H28" s="8"/>
      <c r="I28" s="12">
        <f t="shared" si="4"/>
        <v>0</v>
      </c>
      <c r="J28" s="12">
        <f t="shared" si="5"/>
        <v>0</v>
      </c>
    </row>
    <row r="29" spans="2:10" x14ac:dyDescent="0.2">
      <c r="B29" s="6"/>
      <c r="C29" s="6"/>
      <c r="D29" s="58"/>
      <c r="E29" s="58"/>
      <c r="F29" s="13"/>
      <c r="G29" s="14">
        <f t="shared" si="3"/>
        <v>0</v>
      </c>
      <c r="H29" s="8"/>
      <c r="I29" s="12">
        <f t="shared" si="4"/>
        <v>0</v>
      </c>
      <c r="J29" s="12">
        <f t="shared" si="5"/>
        <v>0</v>
      </c>
    </row>
    <row r="30" spans="2:10" s="53" customFormat="1" ht="5.25" x14ac:dyDescent="0.15">
      <c r="B30" s="46"/>
      <c r="C30" s="46"/>
      <c r="D30" s="47"/>
      <c r="E30" s="48"/>
      <c r="F30" s="49"/>
      <c r="G30" s="50"/>
      <c r="H30" s="51"/>
      <c r="I30" s="52"/>
      <c r="J30" s="52"/>
    </row>
    <row r="31" spans="2:10" s="7" customFormat="1" x14ac:dyDescent="0.2">
      <c r="B31" s="22" t="s">
        <v>10</v>
      </c>
      <c r="C31" s="23"/>
      <c r="D31" s="59">
        <f>SUM(D8:D29)</f>
        <v>0</v>
      </c>
      <c r="E31" s="30"/>
      <c r="F31" s="37"/>
      <c r="G31" s="31">
        <f>SUM(G8:G29)</f>
        <v>0</v>
      </c>
      <c r="H31" s="24"/>
      <c r="I31" s="25">
        <f>SUM(I8:I29)</f>
        <v>0</v>
      </c>
      <c r="J31" s="25">
        <f>SUM(J8:J29)</f>
        <v>0</v>
      </c>
    </row>
    <row r="32" spans="2:10" s="54" customFormat="1" ht="6" thickBot="1" x14ac:dyDescent="0.2">
      <c r="D32" s="55"/>
      <c r="E32" s="55"/>
      <c r="F32" s="56"/>
      <c r="G32" s="56"/>
      <c r="H32" s="57"/>
      <c r="I32" s="56"/>
      <c r="J32" s="56"/>
    </row>
    <row r="33" spans="2:10" s="7" customFormat="1" ht="13.5" thickBot="1" x14ac:dyDescent="0.25">
      <c r="B33" s="33"/>
      <c r="C33" s="5"/>
      <c r="D33" s="34" t="s">
        <v>37</v>
      </c>
      <c r="E33" s="35"/>
      <c r="F33" s="36"/>
      <c r="G33" s="26">
        <f>IF(ISERROR(G31/$H$35),"",G31/$H$35)</f>
        <v>0</v>
      </c>
      <c r="H33" s="27"/>
      <c r="I33" s="26">
        <f>IF(ISERROR(I31/$H$35),"",I31/$H$35)</f>
        <v>0</v>
      </c>
      <c r="J33" s="26">
        <f>IF(ISERROR(J31/$H$35),"",J31/$H$35)</f>
        <v>0</v>
      </c>
    </row>
    <row r="34" spans="2:10" ht="13.5" thickBot="1" x14ac:dyDescent="0.25">
      <c r="F34" s="29"/>
      <c r="G34" s="29"/>
      <c r="H34" s="29"/>
      <c r="I34" s="32"/>
    </row>
    <row r="35" spans="2:10" ht="13.5" thickBot="1" x14ac:dyDescent="0.25">
      <c r="E35" s="28"/>
      <c r="F35" s="34" t="s">
        <v>36</v>
      </c>
      <c r="G35" s="34"/>
      <c r="H35" s="17">
        <v>1</v>
      </c>
    </row>
    <row r="37" spans="2:10" ht="25.5" customHeight="1" x14ac:dyDescent="0.25">
      <c r="B37" s="123" t="s">
        <v>41</v>
      </c>
      <c r="C37" s="123"/>
      <c r="D37" s="123"/>
      <c r="E37" s="123"/>
      <c r="F37" s="123"/>
      <c r="G37" s="123"/>
      <c r="H37" s="123"/>
      <c r="I37" s="123"/>
      <c r="J37" s="123"/>
    </row>
    <row r="40" spans="2:10" x14ac:dyDescent="0.2">
      <c r="B40" s="7" t="s">
        <v>59</v>
      </c>
    </row>
  </sheetData>
  <sheetProtection algorithmName="SHA-512" hashValue="3cGVFAn5UuEm+rC7zaYashCJiA/jpS/fSx8xnIfY79dKyeycIO986MtAOlj4DZmWC6J2DnwlTydrlJNsP7C/Kw==" saltValue="FjjIQDuogLJ6yoZswJxE1g==" spinCount="100000" sheet="1" objects="1" scenarios="1"/>
  <mergeCells count="1">
    <mergeCell ref="B37:J37"/>
  </mergeCells>
  <phoneticPr fontId="1" type="noConversion"/>
  <conditionalFormatting sqref="H35 H8:H29 B8:F29">
    <cfRule type="containsBlanks" dxfId="6" priority="3">
      <formula>LEN(TRIM(B8))=0</formula>
    </cfRule>
  </conditionalFormatting>
  <printOptions horizontalCentered="1"/>
  <pageMargins left="0.5" right="0.5" top="0.75" bottom="0.5" header="0" footer="0"/>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AJ56"/>
  <sheetViews>
    <sheetView showGridLines="0" showRowColHeaders="0" showZeros="0" zoomScaleNormal="100" workbookViewId="0"/>
  </sheetViews>
  <sheetFormatPr defaultRowHeight="12.75" x14ac:dyDescent="0.2"/>
  <cols>
    <col min="1" max="1" width="1.83203125" style="65" customWidth="1"/>
    <col min="2" max="34" width="4.83203125" style="65" customWidth="1"/>
    <col min="35" max="35" width="1.83203125" style="65" customWidth="1"/>
    <col min="36" max="16384" width="9.33203125" style="65"/>
  </cols>
  <sheetData>
    <row r="1" spans="1:36" s="64" customFormat="1" x14ac:dyDescent="0.2">
      <c r="A1" s="60"/>
      <c r="B1" s="61" t="s">
        <v>0</v>
      </c>
      <c r="C1" s="61"/>
      <c r="D1" s="61"/>
      <c r="E1" s="61"/>
      <c r="F1" s="61"/>
      <c r="G1" s="61"/>
      <c r="H1" s="61"/>
      <c r="I1" s="62"/>
      <c r="J1" s="62"/>
      <c r="K1" s="63"/>
      <c r="L1" s="63"/>
      <c r="M1" s="63"/>
      <c r="N1" s="63"/>
      <c r="O1" s="63"/>
      <c r="P1" s="63"/>
      <c r="Q1" s="63"/>
      <c r="R1" s="63"/>
      <c r="S1" s="63"/>
      <c r="T1" s="62"/>
      <c r="U1" s="62"/>
      <c r="V1" s="62"/>
      <c r="W1" s="62"/>
      <c r="X1" s="62"/>
      <c r="Y1" s="62"/>
      <c r="Z1" s="61"/>
      <c r="AA1" s="61"/>
      <c r="AB1" s="61"/>
      <c r="AC1" s="61"/>
      <c r="AD1" s="61"/>
      <c r="AE1" s="61"/>
      <c r="AF1" s="61"/>
      <c r="AG1" s="61"/>
      <c r="AH1" s="61"/>
    </row>
    <row r="2" spans="1:36" s="64" customFormat="1" x14ac:dyDescent="0.2">
      <c r="B2" s="61" t="s">
        <v>1</v>
      </c>
      <c r="C2" s="61"/>
      <c r="D2" s="61"/>
      <c r="E2" s="61"/>
      <c r="F2" s="61"/>
      <c r="G2" s="61"/>
      <c r="H2" s="61"/>
      <c r="I2" s="62"/>
      <c r="J2" s="62"/>
      <c r="K2" s="63"/>
      <c r="L2" s="63"/>
      <c r="M2" s="63"/>
      <c r="N2" s="63"/>
      <c r="O2" s="63"/>
      <c r="P2" s="63"/>
      <c r="Q2" s="63"/>
      <c r="R2" s="63"/>
      <c r="S2" s="63"/>
      <c r="T2" s="62"/>
      <c r="U2" s="62"/>
      <c r="V2" s="62"/>
      <c r="W2" s="62"/>
      <c r="X2" s="62"/>
      <c r="Y2" s="62"/>
      <c r="Z2" s="61"/>
      <c r="AA2" s="61"/>
      <c r="AB2" s="61"/>
      <c r="AC2" s="61"/>
      <c r="AD2" s="61"/>
      <c r="AE2" s="61"/>
      <c r="AF2" s="61"/>
      <c r="AG2" s="61"/>
      <c r="AH2" s="61"/>
    </row>
    <row r="3" spans="1:36" s="64" customFormat="1" x14ac:dyDescent="0.2">
      <c r="B3" s="61" t="s">
        <v>58</v>
      </c>
      <c r="C3" s="61"/>
      <c r="D3" s="61"/>
      <c r="E3" s="61"/>
      <c r="F3" s="61"/>
      <c r="G3" s="61"/>
      <c r="H3" s="61"/>
      <c r="I3" s="62"/>
      <c r="J3" s="62"/>
      <c r="K3" s="63"/>
      <c r="L3" s="63"/>
      <c r="M3" s="63"/>
      <c r="N3" s="63"/>
      <c r="O3" s="63"/>
      <c r="P3" s="63"/>
      <c r="Q3" s="63"/>
      <c r="R3" s="63"/>
      <c r="S3" s="63"/>
      <c r="T3" s="62"/>
      <c r="U3" s="62"/>
      <c r="V3" s="62"/>
      <c r="W3" s="62"/>
      <c r="X3" s="62"/>
      <c r="Y3" s="62"/>
      <c r="Z3" s="61"/>
      <c r="AA3" s="61"/>
      <c r="AB3" s="61"/>
      <c r="AC3" s="61"/>
      <c r="AD3" s="61"/>
      <c r="AE3" s="61"/>
      <c r="AF3" s="61"/>
      <c r="AG3" s="61"/>
      <c r="AH3" s="61"/>
    </row>
    <row r="4" spans="1:36" x14ac:dyDescent="0.2">
      <c r="B4" s="61" t="s">
        <v>35</v>
      </c>
      <c r="C4" s="61"/>
      <c r="D4" s="61"/>
      <c r="E4" s="61"/>
      <c r="F4" s="61"/>
      <c r="G4" s="61"/>
      <c r="H4" s="61"/>
      <c r="I4" s="61"/>
      <c r="J4" s="61"/>
      <c r="K4" s="66"/>
      <c r="L4" s="66"/>
      <c r="M4" s="66"/>
      <c r="N4" s="66"/>
      <c r="O4" s="66"/>
      <c r="P4" s="66"/>
      <c r="Q4" s="66"/>
      <c r="R4" s="66"/>
      <c r="S4" s="66"/>
      <c r="T4" s="61"/>
      <c r="U4" s="61"/>
      <c r="V4" s="61"/>
      <c r="W4" s="61"/>
      <c r="X4" s="61"/>
      <c r="Y4" s="61"/>
      <c r="Z4" s="66"/>
      <c r="AA4" s="66"/>
      <c r="AB4" s="66"/>
      <c r="AC4" s="66"/>
      <c r="AD4" s="66"/>
      <c r="AE4" s="66"/>
      <c r="AF4" s="66"/>
      <c r="AG4" s="66"/>
      <c r="AH4" s="66"/>
    </row>
    <row r="5" spans="1:36" x14ac:dyDescent="0.2">
      <c r="D5" s="67"/>
      <c r="E5" s="67"/>
      <c r="F5" s="67"/>
      <c r="G5" s="67"/>
      <c r="H5" s="67"/>
      <c r="I5" s="68"/>
      <c r="J5" s="68"/>
      <c r="K5" s="69"/>
      <c r="L5" s="69"/>
      <c r="M5" s="69"/>
      <c r="N5" s="69"/>
      <c r="O5" s="69"/>
      <c r="P5" s="69"/>
      <c r="Q5" s="69"/>
      <c r="R5" s="69"/>
      <c r="S5" s="69"/>
      <c r="T5" s="68"/>
      <c r="U5" s="68"/>
      <c r="V5" s="68"/>
      <c r="W5" s="68"/>
      <c r="X5" s="68"/>
      <c r="Y5" s="68"/>
    </row>
    <row r="6" spans="1:36" ht="15.75" x14ac:dyDescent="0.25">
      <c r="B6" s="146"/>
      <c r="C6" s="146"/>
      <c r="D6" s="146"/>
      <c r="E6" s="146"/>
      <c r="F6" s="146"/>
      <c r="G6" s="146"/>
      <c r="H6" s="146"/>
      <c r="I6" s="146"/>
      <c r="J6" s="146"/>
      <c r="K6" s="146"/>
      <c r="L6" s="146"/>
      <c r="M6" s="146"/>
      <c r="N6" s="146"/>
      <c r="O6" s="146"/>
      <c r="P6" s="146"/>
      <c r="Q6" s="146"/>
      <c r="R6" s="146"/>
      <c r="S6" s="146"/>
      <c r="AC6" s="139"/>
      <c r="AD6" s="140"/>
      <c r="AE6" s="140"/>
      <c r="AF6" s="140"/>
      <c r="AG6" s="140"/>
      <c r="AH6" s="140"/>
      <c r="AI6" s="70"/>
    </row>
    <row r="7" spans="1:36" x14ac:dyDescent="0.2">
      <c r="B7" s="144" t="s">
        <v>3</v>
      </c>
      <c r="C7" s="144"/>
      <c r="D7" s="144"/>
      <c r="E7" s="144"/>
      <c r="F7" s="144"/>
      <c r="G7" s="144"/>
      <c r="H7" s="144"/>
      <c r="I7" s="144"/>
      <c r="J7" s="144"/>
      <c r="K7" s="144"/>
      <c r="L7" s="71"/>
      <c r="M7" s="71"/>
      <c r="N7" s="71"/>
      <c r="O7" s="71"/>
      <c r="P7" s="71"/>
      <c r="Q7" s="71"/>
      <c r="R7" s="71"/>
      <c r="S7" s="71"/>
      <c r="AC7" s="141" t="s">
        <v>2</v>
      </c>
      <c r="AD7" s="141"/>
      <c r="AE7" s="141"/>
      <c r="AF7" s="141"/>
      <c r="AG7" s="141"/>
      <c r="AH7" s="141"/>
      <c r="AI7" s="71"/>
    </row>
    <row r="8" spans="1:36" x14ac:dyDescent="0.2">
      <c r="K8" s="71"/>
      <c r="L8" s="71"/>
      <c r="M8" s="71"/>
      <c r="N8" s="71"/>
      <c r="O8" s="71"/>
      <c r="P8" s="71"/>
      <c r="Q8" s="71"/>
      <c r="R8" s="71"/>
      <c r="S8" s="71"/>
      <c r="AD8" s="72"/>
      <c r="AE8" s="72"/>
      <c r="AF8" s="72"/>
      <c r="AG8" s="72"/>
      <c r="AH8" s="72"/>
    </row>
    <row r="9" spans="1:36" ht="12.75" customHeight="1" x14ac:dyDescent="0.2">
      <c r="B9" s="142" t="s">
        <v>13</v>
      </c>
      <c r="C9" s="142"/>
      <c r="D9" s="142"/>
      <c r="E9" s="142"/>
      <c r="F9" s="142"/>
      <c r="G9" s="142"/>
      <c r="H9" s="142"/>
      <c r="I9" s="142"/>
      <c r="J9" s="142"/>
      <c r="K9" s="142"/>
      <c r="L9" s="142"/>
      <c r="M9" s="142"/>
      <c r="N9" s="142"/>
      <c r="O9" s="142"/>
      <c r="P9" s="142"/>
      <c r="Q9" s="142"/>
      <c r="R9" s="142"/>
      <c r="S9" s="142"/>
      <c r="U9" s="143"/>
      <c r="V9" s="143"/>
      <c r="W9" s="143"/>
      <c r="X9" s="143"/>
      <c r="Y9" s="143"/>
      <c r="Z9" s="143"/>
      <c r="AA9" s="143"/>
      <c r="AB9" s="143"/>
      <c r="AC9" s="143"/>
      <c r="AD9" s="143"/>
      <c r="AE9" s="143"/>
      <c r="AF9" s="143"/>
    </row>
    <row r="10" spans="1:36" x14ac:dyDescent="0.2">
      <c r="B10" s="142" t="s">
        <v>16</v>
      </c>
      <c r="C10" s="142"/>
      <c r="D10" s="142"/>
      <c r="E10" s="142"/>
      <c r="F10" s="142"/>
      <c r="G10" s="142"/>
      <c r="H10" s="142"/>
      <c r="I10" s="142"/>
      <c r="J10" s="142"/>
      <c r="K10" s="142" t="s">
        <v>17</v>
      </c>
      <c r="L10" s="142"/>
      <c r="M10" s="142"/>
      <c r="N10" s="142"/>
      <c r="O10" s="142"/>
      <c r="P10" s="142"/>
      <c r="Q10" s="142"/>
      <c r="R10" s="142"/>
      <c r="S10" s="142"/>
      <c r="U10" s="73"/>
      <c r="V10" s="73"/>
      <c r="W10" s="73"/>
      <c r="X10" s="73"/>
      <c r="Y10" s="73"/>
      <c r="Z10" s="73"/>
      <c r="AA10" s="73"/>
      <c r="AB10" s="73"/>
      <c r="AC10" s="73"/>
      <c r="AD10" s="73"/>
      <c r="AE10" s="73"/>
      <c r="AF10" s="73"/>
      <c r="AJ10" s="65" t="s">
        <v>60</v>
      </c>
    </row>
    <row r="11" spans="1:36" s="74" customFormat="1" ht="15.75" x14ac:dyDescent="0.25">
      <c r="B11" s="145"/>
      <c r="C11" s="145"/>
      <c r="D11" s="145"/>
      <c r="E11" s="145"/>
      <c r="F11" s="145"/>
      <c r="G11" s="145"/>
      <c r="H11" s="145"/>
      <c r="I11" s="145"/>
      <c r="J11" s="145"/>
      <c r="K11" s="145"/>
      <c r="L11" s="145"/>
      <c r="M11" s="145"/>
      <c r="N11" s="145"/>
      <c r="O11" s="145"/>
      <c r="P11" s="145"/>
      <c r="Q11" s="145"/>
      <c r="R11" s="145"/>
      <c r="S11" s="145"/>
      <c r="U11" s="75"/>
      <c r="V11" s="75"/>
      <c r="W11" s="75"/>
      <c r="X11" s="75"/>
      <c r="Y11" s="75"/>
      <c r="Z11" s="75"/>
      <c r="AA11" s="75"/>
      <c r="AB11" s="75"/>
      <c r="AC11" s="75"/>
      <c r="AD11" s="75"/>
      <c r="AE11" s="75"/>
      <c r="AF11" s="75"/>
    </row>
    <row r="12" spans="1:36" s="76" customFormat="1" ht="8.25" x14ac:dyDescent="0.15">
      <c r="B12" s="77"/>
      <c r="C12" s="77"/>
      <c r="D12" s="77"/>
      <c r="E12" s="77"/>
      <c r="F12" s="77"/>
      <c r="G12" s="77"/>
      <c r="H12" s="77"/>
      <c r="I12" s="77"/>
      <c r="K12" s="78"/>
      <c r="L12" s="78"/>
      <c r="M12" s="78"/>
      <c r="N12" s="78"/>
      <c r="O12" s="78"/>
      <c r="P12" s="78"/>
      <c r="Q12" s="78"/>
      <c r="R12" s="78"/>
      <c r="S12" s="78"/>
      <c r="U12" s="79"/>
      <c r="V12" s="79"/>
      <c r="W12" s="79"/>
      <c r="X12" s="79"/>
      <c r="Y12" s="79"/>
      <c r="Z12" s="79"/>
      <c r="AA12" s="79"/>
      <c r="AB12" s="79"/>
      <c r="AC12" s="79"/>
      <c r="AD12" s="79"/>
      <c r="AE12" s="79"/>
      <c r="AF12" s="79"/>
    </row>
    <row r="13" spans="1:36" s="80" customFormat="1" ht="5.25" x14ac:dyDescent="0.15">
      <c r="B13" s="81"/>
      <c r="C13" s="82"/>
      <c r="D13" s="82"/>
      <c r="E13" s="82"/>
      <c r="F13" s="82"/>
      <c r="G13" s="82"/>
      <c r="H13" s="82"/>
      <c r="I13" s="82"/>
      <c r="J13" s="82"/>
      <c r="K13" s="82"/>
      <c r="L13" s="82"/>
      <c r="M13" s="82"/>
      <c r="N13" s="82"/>
      <c r="O13" s="82"/>
      <c r="P13" s="82"/>
      <c r="Q13" s="83"/>
      <c r="R13" s="83"/>
      <c r="S13" s="83"/>
      <c r="T13" s="83"/>
      <c r="U13" s="83"/>
      <c r="V13" s="83"/>
      <c r="W13" s="83"/>
      <c r="X13" s="83"/>
      <c r="Y13" s="83"/>
      <c r="Z13" s="83"/>
      <c r="AA13" s="83"/>
      <c r="AB13" s="84"/>
      <c r="AC13" s="83"/>
      <c r="AD13" s="83"/>
      <c r="AE13" s="83"/>
      <c r="AF13" s="83"/>
      <c r="AG13" s="83"/>
      <c r="AH13" s="85"/>
    </row>
    <row r="14" spans="1:36" x14ac:dyDescent="0.2">
      <c r="B14" s="86" t="s">
        <v>49</v>
      </c>
      <c r="C14" s="71"/>
      <c r="D14" s="71"/>
      <c r="E14" s="71"/>
      <c r="F14" s="71"/>
      <c r="G14" s="71"/>
      <c r="H14" s="71"/>
      <c r="I14" s="87" t="s">
        <v>11</v>
      </c>
      <c r="J14" s="88"/>
      <c r="K14" s="87" t="s">
        <v>14</v>
      </c>
      <c r="L14" s="88"/>
      <c r="M14" s="87" t="s">
        <v>18</v>
      </c>
      <c r="N14" s="88"/>
      <c r="O14" s="89" t="s">
        <v>45</v>
      </c>
      <c r="P14" s="88"/>
      <c r="Q14" s="89" t="s">
        <v>12</v>
      </c>
      <c r="R14" s="88"/>
      <c r="S14" s="89" t="s">
        <v>46</v>
      </c>
      <c r="T14" s="88"/>
      <c r="U14" s="89" t="s">
        <v>47</v>
      </c>
      <c r="V14" s="88"/>
      <c r="W14" s="89" t="s">
        <v>20</v>
      </c>
      <c r="X14" s="88"/>
      <c r="Y14" s="89" t="s">
        <v>48</v>
      </c>
      <c r="Z14" s="88"/>
      <c r="AA14" s="89" t="s">
        <v>15</v>
      </c>
      <c r="AB14" s="88"/>
      <c r="AC14" s="89" t="s">
        <v>19</v>
      </c>
      <c r="AD14" s="88"/>
      <c r="AE14" s="89" t="s">
        <v>21</v>
      </c>
      <c r="AF14" s="88"/>
      <c r="AH14" s="90"/>
    </row>
    <row r="15" spans="1:36" s="80" customFormat="1" ht="5.25" x14ac:dyDescent="0.15">
      <c r="B15" s="91"/>
      <c r="C15" s="92"/>
      <c r="D15" s="92"/>
      <c r="E15" s="92"/>
      <c r="F15" s="92"/>
      <c r="G15" s="92"/>
      <c r="H15" s="92"/>
      <c r="I15" s="92"/>
      <c r="J15" s="92"/>
      <c r="K15" s="92"/>
      <c r="L15" s="92"/>
      <c r="M15" s="92"/>
      <c r="N15" s="92"/>
      <c r="O15" s="92"/>
      <c r="P15" s="92"/>
      <c r="Q15" s="92"/>
      <c r="R15" s="92"/>
      <c r="S15" s="92"/>
      <c r="T15" s="93"/>
      <c r="U15" s="94"/>
      <c r="V15" s="93"/>
      <c r="W15" s="94"/>
      <c r="X15" s="93"/>
      <c r="Y15" s="94"/>
      <c r="Z15" s="93"/>
      <c r="AA15" s="94"/>
      <c r="AB15" s="95"/>
      <c r="AC15" s="94"/>
      <c r="AD15" s="93"/>
      <c r="AE15" s="94"/>
      <c r="AF15" s="93"/>
      <c r="AG15" s="94"/>
      <c r="AH15" s="96"/>
    </row>
    <row r="16" spans="1:36" s="76" customFormat="1" ht="8.25" x14ac:dyDescent="0.15">
      <c r="T16" s="97"/>
      <c r="U16" s="97"/>
      <c r="V16" s="97"/>
      <c r="W16" s="97"/>
      <c r="X16" s="98"/>
      <c r="Y16" s="98"/>
      <c r="Z16" s="98"/>
      <c r="AA16" s="98"/>
      <c r="AB16" s="99"/>
      <c r="AC16" s="98"/>
      <c r="AD16" s="98"/>
      <c r="AE16" s="98"/>
      <c r="AF16" s="98"/>
      <c r="AG16" s="98"/>
    </row>
    <row r="17" spans="2:34" s="100" customFormat="1" ht="12.75" customHeight="1" x14ac:dyDescent="0.2">
      <c r="B17" s="127" t="s">
        <v>22</v>
      </c>
      <c r="C17" s="127"/>
      <c r="D17" s="127"/>
      <c r="E17" s="127"/>
      <c r="F17" s="127"/>
      <c r="G17" s="127"/>
      <c r="H17" s="127"/>
      <c r="I17" s="127"/>
      <c r="J17" s="127"/>
      <c r="K17" s="147" t="s">
        <v>23</v>
      </c>
      <c r="L17" s="148"/>
      <c r="M17" s="148"/>
      <c r="N17" s="148"/>
      <c r="O17" s="148"/>
      <c r="P17" s="148"/>
      <c r="Q17" s="148"/>
      <c r="R17" s="148"/>
      <c r="S17" s="149"/>
      <c r="T17" s="134" t="s">
        <v>24</v>
      </c>
      <c r="U17" s="135"/>
      <c r="V17" s="134" t="s">
        <v>32</v>
      </c>
      <c r="W17" s="135"/>
      <c r="X17" s="133" t="s">
        <v>25</v>
      </c>
      <c r="Y17" s="127"/>
      <c r="Z17" s="127"/>
      <c r="AA17" s="127" t="s">
        <v>26</v>
      </c>
      <c r="AB17" s="127"/>
      <c r="AC17" s="127" t="s">
        <v>27</v>
      </c>
      <c r="AD17" s="127"/>
      <c r="AE17" s="127"/>
      <c r="AF17" s="127" t="s">
        <v>28</v>
      </c>
      <c r="AG17" s="127"/>
      <c r="AH17" s="127"/>
    </row>
    <row r="18" spans="2:34" s="100" customFormat="1" ht="12.75" customHeight="1" x14ac:dyDescent="0.2">
      <c r="B18" s="127"/>
      <c r="C18" s="127"/>
      <c r="D18" s="127"/>
      <c r="E18" s="127"/>
      <c r="F18" s="127"/>
      <c r="G18" s="127"/>
      <c r="H18" s="127"/>
      <c r="I18" s="127"/>
      <c r="J18" s="127"/>
      <c r="K18" s="150"/>
      <c r="L18" s="151"/>
      <c r="M18" s="151"/>
      <c r="N18" s="151"/>
      <c r="O18" s="151"/>
      <c r="P18" s="151"/>
      <c r="Q18" s="151"/>
      <c r="R18" s="151"/>
      <c r="S18" s="152"/>
      <c r="T18" s="131" t="s">
        <v>31</v>
      </c>
      <c r="U18" s="132"/>
      <c r="V18" s="131" t="s">
        <v>33</v>
      </c>
      <c r="W18" s="132"/>
      <c r="X18" s="133"/>
      <c r="Y18" s="127"/>
      <c r="Z18" s="127"/>
      <c r="AA18" s="127"/>
      <c r="AB18" s="127"/>
      <c r="AC18" s="127"/>
      <c r="AD18" s="127"/>
      <c r="AE18" s="127"/>
      <c r="AF18" s="127"/>
      <c r="AG18" s="127"/>
      <c r="AH18" s="127"/>
    </row>
    <row r="19" spans="2:34" s="97" customFormat="1" ht="8.25" x14ac:dyDescent="0.15">
      <c r="B19" s="124"/>
      <c r="C19" s="124"/>
      <c r="D19" s="124"/>
      <c r="E19" s="124"/>
      <c r="F19" s="124"/>
      <c r="G19" s="124"/>
      <c r="H19" s="124"/>
      <c r="I19" s="124"/>
      <c r="J19" s="124"/>
      <c r="K19" s="101"/>
      <c r="L19" s="101"/>
      <c r="M19" s="101"/>
      <c r="N19" s="101"/>
      <c r="O19" s="101"/>
      <c r="P19" s="101"/>
      <c r="Q19" s="101"/>
      <c r="R19" s="101"/>
      <c r="S19" s="101"/>
      <c r="T19" s="128"/>
      <c r="U19" s="128"/>
      <c r="V19" s="126"/>
      <c r="W19" s="126"/>
      <c r="X19" s="129"/>
      <c r="Y19" s="129"/>
      <c r="Z19" s="129"/>
      <c r="AA19" s="130"/>
      <c r="AB19" s="130"/>
      <c r="AC19" s="129"/>
      <c r="AD19" s="129"/>
      <c r="AE19" s="129"/>
      <c r="AF19" s="129"/>
      <c r="AG19" s="129"/>
      <c r="AH19" s="129"/>
    </row>
    <row r="20" spans="2:34" x14ac:dyDescent="0.2">
      <c r="B20" s="153" t="s">
        <v>44</v>
      </c>
      <c r="C20" s="154"/>
      <c r="D20" s="154"/>
      <c r="E20" s="154"/>
      <c r="F20" s="154"/>
      <c r="G20" s="154"/>
      <c r="H20" s="154"/>
      <c r="I20" s="154"/>
      <c r="J20" s="154"/>
      <c r="K20" s="154"/>
      <c r="L20" s="154"/>
      <c r="M20" s="154"/>
      <c r="N20" s="154"/>
      <c r="O20" s="154"/>
      <c r="P20" s="154"/>
      <c r="Q20" s="154"/>
      <c r="R20" s="154"/>
      <c r="S20" s="155"/>
      <c r="T20" s="136"/>
      <c r="U20" s="137"/>
      <c r="V20" s="138"/>
      <c r="W20" s="138"/>
      <c r="X20" s="156">
        <f>'Pro-Rated Staff'!G33</f>
        <v>0</v>
      </c>
      <c r="Y20" s="156"/>
      <c r="Z20" s="156"/>
      <c r="AA20" s="157"/>
      <c r="AB20" s="157"/>
      <c r="AC20" s="156">
        <f>'Pro-Rated Staff'!I33</f>
        <v>0</v>
      </c>
      <c r="AD20" s="156"/>
      <c r="AE20" s="156"/>
      <c r="AF20" s="156">
        <f>'Pro-Rated Staff'!J33</f>
        <v>0</v>
      </c>
      <c r="AG20" s="156"/>
      <c r="AH20" s="156"/>
    </row>
    <row r="21" spans="2:34" s="97" customFormat="1" ht="8.25" x14ac:dyDescent="0.15">
      <c r="B21" s="124"/>
      <c r="C21" s="124"/>
      <c r="D21" s="124"/>
      <c r="E21" s="124"/>
      <c r="F21" s="124"/>
      <c r="G21" s="124"/>
      <c r="H21" s="124"/>
      <c r="I21" s="124"/>
      <c r="J21" s="124"/>
      <c r="K21" s="101"/>
      <c r="L21" s="101"/>
      <c r="M21" s="101"/>
      <c r="N21" s="101"/>
      <c r="O21" s="101"/>
      <c r="P21" s="101"/>
      <c r="Q21" s="101"/>
      <c r="R21" s="101"/>
      <c r="S21" s="101"/>
      <c r="T21" s="125"/>
      <c r="U21" s="125"/>
      <c r="V21" s="126"/>
      <c r="W21" s="126"/>
      <c r="X21" s="163"/>
      <c r="Y21" s="163"/>
      <c r="Z21" s="163"/>
      <c r="AA21" s="130"/>
      <c r="AB21" s="130"/>
      <c r="AC21" s="125"/>
      <c r="AD21" s="125"/>
      <c r="AE21" s="125"/>
      <c r="AF21" s="125"/>
      <c r="AG21" s="125"/>
      <c r="AH21" s="125"/>
    </row>
    <row r="22" spans="2:34" ht="25.5" customHeight="1" x14ac:dyDescent="0.2">
      <c r="B22" s="147" t="s">
        <v>57</v>
      </c>
      <c r="C22" s="183"/>
      <c r="D22" s="183"/>
      <c r="E22" s="183"/>
      <c r="F22" s="183"/>
      <c r="G22" s="183"/>
      <c r="H22" s="183"/>
      <c r="I22" s="183"/>
      <c r="J22" s="184"/>
      <c r="K22" s="177"/>
      <c r="L22" s="178"/>
      <c r="M22" s="178"/>
      <c r="N22" s="178"/>
      <c r="O22" s="178"/>
      <c r="P22" s="178"/>
      <c r="Q22" s="178"/>
      <c r="R22" s="178"/>
      <c r="S22" s="179"/>
      <c r="T22" s="164"/>
      <c r="U22" s="165"/>
      <c r="V22" s="166"/>
      <c r="W22" s="167"/>
      <c r="X22" s="158">
        <f>+V22*T22</f>
        <v>0</v>
      </c>
      <c r="Y22" s="159"/>
      <c r="Z22" s="160"/>
      <c r="AA22" s="161"/>
      <c r="AB22" s="162"/>
      <c r="AC22" s="158">
        <f>+X22*AA22</f>
        <v>0</v>
      </c>
      <c r="AD22" s="159"/>
      <c r="AE22" s="160"/>
      <c r="AF22" s="158">
        <f>+AC22+X22</f>
        <v>0</v>
      </c>
      <c r="AG22" s="159"/>
      <c r="AH22" s="160"/>
    </row>
    <row r="23" spans="2:34" ht="25.5" customHeight="1" x14ac:dyDescent="0.2">
      <c r="B23" s="185"/>
      <c r="C23" s="186"/>
      <c r="D23" s="186"/>
      <c r="E23" s="186"/>
      <c r="F23" s="186"/>
      <c r="G23" s="186"/>
      <c r="H23" s="186"/>
      <c r="I23" s="186"/>
      <c r="J23" s="187"/>
      <c r="K23" s="177"/>
      <c r="L23" s="178"/>
      <c r="M23" s="178"/>
      <c r="N23" s="178"/>
      <c r="O23" s="178"/>
      <c r="P23" s="178"/>
      <c r="Q23" s="178"/>
      <c r="R23" s="178"/>
      <c r="S23" s="179"/>
      <c r="T23" s="164"/>
      <c r="U23" s="165"/>
      <c r="V23" s="166"/>
      <c r="W23" s="167"/>
      <c r="X23" s="158">
        <f>+V23*T23</f>
        <v>0</v>
      </c>
      <c r="Y23" s="159"/>
      <c r="Z23" s="160"/>
      <c r="AA23" s="161"/>
      <c r="AB23" s="162"/>
      <c r="AC23" s="158">
        <f>+X23*AA23</f>
        <v>0</v>
      </c>
      <c r="AD23" s="159"/>
      <c r="AE23" s="160"/>
      <c r="AF23" s="158">
        <f>+AC23+X23</f>
        <v>0</v>
      </c>
      <c r="AG23" s="159"/>
      <c r="AH23" s="160"/>
    </row>
    <row r="24" spans="2:34" ht="25.5" customHeight="1" x14ac:dyDescent="0.2">
      <c r="B24" s="185"/>
      <c r="C24" s="186"/>
      <c r="D24" s="186"/>
      <c r="E24" s="186"/>
      <c r="F24" s="186"/>
      <c r="G24" s="186"/>
      <c r="H24" s="186"/>
      <c r="I24" s="186"/>
      <c r="J24" s="187"/>
      <c r="K24" s="177"/>
      <c r="L24" s="178"/>
      <c r="M24" s="178"/>
      <c r="N24" s="178"/>
      <c r="O24" s="178"/>
      <c r="P24" s="178"/>
      <c r="Q24" s="178"/>
      <c r="R24" s="178"/>
      <c r="S24" s="179"/>
      <c r="T24" s="164"/>
      <c r="U24" s="165"/>
      <c r="V24" s="166"/>
      <c r="W24" s="167"/>
      <c r="X24" s="158">
        <f>+V24*T24</f>
        <v>0</v>
      </c>
      <c r="Y24" s="159"/>
      <c r="Z24" s="160"/>
      <c r="AA24" s="161"/>
      <c r="AB24" s="162"/>
      <c r="AC24" s="158">
        <f>+X24*AA24</f>
        <v>0</v>
      </c>
      <c r="AD24" s="159"/>
      <c r="AE24" s="160"/>
      <c r="AF24" s="158">
        <f>+AC24+X24</f>
        <v>0</v>
      </c>
      <c r="AG24" s="159"/>
      <c r="AH24" s="160"/>
    </row>
    <row r="25" spans="2:34" ht="25.5" customHeight="1" x14ac:dyDescent="0.2">
      <c r="B25" s="185"/>
      <c r="C25" s="186"/>
      <c r="D25" s="186"/>
      <c r="E25" s="186"/>
      <c r="F25" s="186"/>
      <c r="G25" s="186"/>
      <c r="H25" s="186"/>
      <c r="I25" s="186"/>
      <c r="J25" s="187"/>
      <c r="K25" s="177"/>
      <c r="L25" s="178"/>
      <c r="M25" s="178"/>
      <c r="N25" s="178"/>
      <c r="O25" s="178"/>
      <c r="P25" s="178"/>
      <c r="Q25" s="178"/>
      <c r="R25" s="178"/>
      <c r="S25" s="179"/>
      <c r="T25" s="164"/>
      <c r="U25" s="165"/>
      <c r="V25" s="166"/>
      <c r="W25" s="167"/>
      <c r="X25" s="158">
        <f>+V25*T25</f>
        <v>0</v>
      </c>
      <c r="Y25" s="159"/>
      <c r="Z25" s="160"/>
      <c r="AA25" s="161"/>
      <c r="AB25" s="162"/>
      <c r="AC25" s="158">
        <f>+X25*AA25</f>
        <v>0</v>
      </c>
      <c r="AD25" s="159"/>
      <c r="AE25" s="160"/>
      <c r="AF25" s="158">
        <f>+AC25+X25</f>
        <v>0</v>
      </c>
      <c r="AG25" s="159"/>
      <c r="AH25" s="160"/>
    </row>
    <row r="26" spans="2:34" ht="25.5" customHeight="1" x14ac:dyDescent="0.2">
      <c r="B26" s="188"/>
      <c r="C26" s="189"/>
      <c r="D26" s="189"/>
      <c r="E26" s="189"/>
      <c r="F26" s="189"/>
      <c r="G26" s="189"/>
      <c r="H26" s="189"/>
      <c r="I26" s="189"/>
      <c r="J26" s="190"/>
      <c r="K26" s="177"/>
      <c r="L26" s="178"/>
      <c r="M26" s="178"/>
      <c r="N26" s="178"/>
      <c r="O26" s="178"/>
      <c r="P26" s="178"/>
      <c r="Q26" s="178"/>
      <c r="R26" s="178"/>
      <c r="S26" s="179"/>
      <c r="T26" s="164"/>
      <c r="U26" s="165"/>
      <c r="V26" s="166"/>
      <c r="W26" s="167"/>
      <c r="X26" s="158">
        <f>+V26*T26</f>
        <v>0</v>
      </c>
      <c r="Y26" s="159"/>
      <c r="Z26" s="160"/>
      <c r="AA26" s="161"/>
      <c r="AB26" s="162"/>
      <c r="AC26" s="158">
        <f>+X26*AA26</f>
        <v>0</v>
      </c>
      <c r="AD26" s="159"/>
      <c r="AE26" s="160"/>
      <c r="AF26" s="158">
        <f>+AC26+X26</f>
        <v>0</v>
      </c>
      <c r="AG26" s="159"/>
      <c r="AH26" s="160"/>
    </row>
    <row r="27" spans="2:34" ht="13.5" x14ac:dyDescent="0.25">
      <c r="B27" s="180" t="s">
        <v>43</v>
      </c>
      <c r="C27" s="181"/>
      <c r="D27" s="181"/>
      <c r="E27" s="181"/>
      <c r="F27" s="181"/>
      <c r="G27" s="181"/>
      <c r="H27" s="181"/>
      <c r="I27" s="181"/>
      <c r="J27" s="181"/>
      <c r="K27" s="181"/>
      <c r="L27" s="181"/>
      <c r="M27" s="181"/>
      <c r="N27" s="181"/>
      <c r="O27" s="181"/>
      <c r="P27" s="181"/>
      <c r="Q27" s="181"/>
      <c r="R27" s="181"/>
      <c r="S27" s="182"/>
      <c r="T27" s="156"/>
      <c r="U27" s="156"/>
      <c r="V27" s="171">
        <f>SUM(V22:W26)</f>
        <v>0</v>
      </c>
      <c r="W27" s="171"/>
      <c r="X27" s="172">
        <f>SUM(X22:Z26)</f>
        <v>0</v>
      </c>
      <c r="Y27" s="173"/>
      <c r="Z27" s="174"/>
      <c r="AA27" s="157"/>
      <c r="AB27" s="157"/>
      <c r="AC27" s="156">
        <f>SUM(AC22:AE26)</f>
        <v>0</v>
      </c>
      <c r="AD27" s="156"/>
      <c r="AE27" s="156"/>
      <c r="AF27" s="156">
        <f>SUM(AF22:AH26)</f>
        <v>0</v>
      </c>
      <c r="AG27" s="156"/>
      <c r="AH27" s="156"/>
    </row>
    <row r="28" spans="2:34" s="80" customFormat="1" ht="5.25" x14ac:dyDescent="0.15">
      <c r="B28" s="206"/>
      <c r="C28" s="206"/>
      <c r="D28" s="206"/>
      <c r="E28" s="206"/>
      <c r="F28" s="206"/>
      <c r="G28" s="206"/>
      <c r="H28" s="206"/>
      <c r="I28" s="206"/>
      <c r="J28" s="206"/>
      <c r="K28" s="206"/>
      <c r="L28" s="206"/>
      <c r="M28" s="206"/>
      <c r="N28" s="206"/>
      <c r="O28" s="206"/>
      <c r="P28" s="206"/>
      <c r="Q28" s="206"/>
      <c r="R28" s="206"/>
      <c r="S28" s="206"/>
      <c r="T28" s="207"/>
      <c r="U28" s="207"/>
      <c r="V28" s="208"/>
      <c r="W28" s="208"/>
      <c r="X28" s="207"/>
      <c r="Y28" s="207"/>
      <c r="Z28" s="207"/>
      <c r="AA28" s="209"/>
      <c r="AB28" s="209"/>
      <c r="AC28" s="207"/>
      <c r="AD28" s="207"/>
      <c r="AE28" s="207"/>
      <c r="AF28" s="207"/>
      <c r="AG28" s="207"/>
      <c r="AH28" s="207"/>
    </row>
    <row r="29" spans="2:34" s="80" customFormat="1" ht="5.25" x14ac:dyDescent="0.15">
      <c r="B29" s="206"/>
      <c r="C29" s="206"/>
      <c r="D29" s="206"/>
      <c r="E29" s="206"/>
      <c r="F29" s="206"/>
      <c r="G29" s="206"/>
      <c r="H29" s="206"/>
      <c r="I29" s="206"/>
      <c r="J29" s="206"/>
      <c r="K29" s="206"/>
      <c r="L29" s="206"/>
      <c r="M29" s="206"/>
      <c r="N29" s="206"/>
      <c r="O29" s="206"/>
      <c r="P29" s="206"/>
      <c r="Q29" s="206"/>
      <c r="R29" s="206"/>
      <c r="S29" s="206"/>
      <c r="T29" s="207"/>
      <c r="U29" s="207"/>
      <c r="V29" s="208"/>
      <c r="W29" s="208"/>
      <c r="X29" s="207"/>
      <c r="Y29" s="207"/>
      <c r="Z29" s="207"/>
      <c r="AA29" s="209"/>
      <c r="AB29" s="209"/>
      <c r="AC29" s="207"/>
      <c r="AD29" s="207"/>
      <c r="AE29" s="207"/>
      <c r="AF29" s="207"/>
      <c r="AG29" s="207"/>
      <c r="AH29" s="207"/>
    </row>
    <row r="30" spans="2:34" x14ac:dyDescent="0.2">
      <c r="B30" s="153" t="s">
        <v>55</v>
      </c>
      <c r="C30" s="154"/>
      <c r="D30" s="154"/>
      <c r="E30" s="154"/>
      <c r="F30" s="154"/>
      <c r="G30" s="154"/>
      <c r="H30" s="154"/>
      <c r="I30" s="154"/>
      <c r="J30" s="154"/>
      <c r="K30" s="154"/>
      <c r="L30" s="154"/>
      <c r="M30" s="154"/>
      <c r="N30" s="154"/>
      <c r="O30" s="154"/>
      <c r="P30" s="154"/>
      <c r="Q30" s="154"/>
      <c r="R30" s="154"/>
      <c r="S30" s="155"/>
      <c r="T30" s="197" t="s">
        <v>53</v>
      </c>
      <c r="U30" s="198"/>
      <c r="V30" s="198"/>
      <c r="W30" s="199"/>
      <c r="X30" s="191"/>
      <c r="Y30" s="192"/>
      <c r="Z30" s="193"/>
      <c r="AA30" s="194" t="s">
        <v>54</v>
      </c>
      <c r="AB30" s="195"/>
      <c r="AC30" s="196">
        <v>0.42</v>
      </c>
      <c r="AD30" s="196"/>
      <c r="AE30" s="196"/>
      <c r="AF30" s="156">
        <f>IF(ISERROR(X30*AC30),"",X30*AC30)</f>
        <v>0</v>
      </c>
      <c r="AG30" s="156"/>
      <c r="AH30" s="156"/>
    </row>
    <row r="31" spans="2:34" s="97" customFormat="1" ht="8.25" x14ac:dyDescent="0.15">
      <c r="B31" s="105"/>
      <c r="C31" s="105"/>
      <c r="D31" s="105"/>
      <c r="E31" s="105"/>
      <c r="F31" s="105"/>
      <c r="G31" s="105"/>
      <c r="H31" s="105"/>
      <c r="I31" s="105"/>
      <c r="J31" s="105"/>
      <c r="K31" s="101"/>
      <c r="L31" s="101"/>
      <c r="M31" s="101"/>
      <c r="N31" s="101"/>
      <c r="O31" s="101"/>
      <c r="P31" s="101"/>
      <c r="Q31" s="101"/>
      <c r="R31" s="101"/>
      <c r="S31" s="101"/>
      <c r="T31" s="102"/>
      <c r="U31" s="102"/>
      <c r="V31" s="103"/>
      <c r="W31" s="103"/>
      <c r="X31" s="102"/>
      <c r="Y31" s="102"/>
      <c r="Z31" s="102"/>
      <c r="AA31" s="104"/>
      <c r="AB31" s="104"/>
      <c r="AC31" s="102"/>
      <c r="AD31" s="102"/>
      <c r="AE31" s="102"/>
      <c r="AF31" s="102"/>
      <c r="AG31" s="102"/>
      <c r="AH31" s="102"/>
    </row>
    <row r="32" spans="2:34" x14ac:dyDescent="0.2">
      <c r="B32" s="153" t="s">
        <v>56</v>
      </c>
      <c r="C32" s="154"/>
      <c r="D32" s="154"/>
      <c r="E32" s="154"/>
      <c r="F32" s="154"/>
      <c r="G32" s="154"/>
      <c r="H32" s="154"/>
      <c r="I32" s="154"/>
      <c r="J32" s="154"/>
      <c r="K32" s="154"/>
      <c r="L32" s="154"/>
      <c r="M32" s="154"/>
      <c r="N32" s="154"/>
      <c r="O32" s="154"/>
      <c r="P32" s="154"/>
      <c r="Q32" s="154"/>
      <c r="R32" s="154"/>
      <c r="S32" s="155"/>
      <c r="T32" s="170"/>
      <c r="U32" s="170"/>
      <c r="V32" s="171">
        <f>V20+V27</f>
        <v>0</v>
      </c>
      <c r="W32" s="171"/>
      <c r="X32" s="172">
        <f>IF(ISERROR(X27+X20),"",X27+X20)</f>
        <v>0</v>
      </c>
      <c r="Y32" s="173"/>
      <c r="Z32" s="174"/>
      <c r="AA32" s="157"/>
      <c r="AB32" s="157"/>
      <c r="AC32" s="156">
        <f>IF(ISERROR(AC27+AC20),"",AC27+AC20)</f>
        <v>0</v>
      </c>
      <c r="AD32" s="156"/>
      <c r="AE32" s="156"/>
      <c r="AF32" s="156">
        <f>IF(ISERROR(AF27+AF20+AF30),"",AF27+AF20+AF30)</f>
        <v>0</v>
      </c>
      <c r="AG32" s="156"/>
      <c r="AH32" s="156"/>
    </row>
    <row r="33" spans="2:34" s="97" customFormat="1" ht="8.25" x14ac:dyDescent="0.15">
      <c r="K33" s="101"/>
      <c r="L33" s="101"/>
      <c r="M33" s="101"/>
      <c r="N33" s="101"/>
      <c r="O33" s="101"/>
      <c r="P33" s="101"/>
      <c r="Q33" s="101"/>
      <c r="R33" s="101"/>
      <c r="S33" s="101"/>
      <c r="T33" s="106"/>
      <c r="U33" s="106"/>
      <c r="V33" s="107"/>
      <c r="W33" s="107"/>
      <c r="X33" s="108"/>
      <c r="Y33" s="108"/>
      <c r="Z33" s="108"/>
      <c r="AA33" s="104"/>
      <c r="AB33" s="104"/>
      <c r="AC33" s="109"/>
      <c r="AD33" s="109"/>
      <c r="AE33" s="109"/>
      <c r="AF33" s="102"/>
      <c r="AG33" s="102"/>
      <c r="AH33" s="102"/>
    </row>
    <row r="34" spans="2:34" ht="12.75" customHeight="1" x14ac:dyDescent="0.2">
      <c r="B34" s="175" t="s">
        <v>50</v>
      </c>
      <c r="C34" s="176"/>
      <c r="D34" s="176"/>
      <c r="E34" s="176"/>
      <c r="F34" s="176"/>
      <c r="G34" s="176"/>
      <c r="H34" s="176"/>
      <c r="I34" s="176"/>
      <c r="J34" s="176"/>
      <c r="K34" s="176"/>
      <c r="L34" s="176"/>
      <c r="M34" s="176"/>
      <c r="N34" s="176"/>
      <c r="O34" s="176"/>
      <c r="P34" s="176"/>
      <c r="Q34" s="176"/>
      <c r="R34" s="176"/>
      <c r="S34" s="176"/>
      <c r="T34" s="204"/>
      <c r="U34" s="204"/>
      <c r="V34" s="110"/>
      <c r="W34" s="111"/>
      <c r="X34" s="112"/>
      <c r="Y34" s="112"/>
      <c r="Z34" s="113" t="s">
        <v>51</v>
      </c>
      <c r="AA34" s="202"/>
      <c r="AB34" s="203"/>
      <c r="AC34" s="200"/>
      <c r="AD34" s="200"/>
      <c r="AE34" s="201"/>
      <c r="AF34" s="158">
        <f>IF(ISERROR((AF32+AF40)*AA34),"",(AF32+AF40)*AA34)</f>
        <v>0</v>
      </c>
      <c r="AG34" s="159"/>
      <c r="AH34" s="160"/>
    </row>
    <row r="35" spans="2:34" s="97" customFormat="1" ht="8.25" x14ac:dyDescent="0.15">
      <c r="K35" s="101"/>
      <c r="L35" s="101"/>
      <c r="M35" s="101"/>
      <c r="N35" s="101"/>
      <c r="O35" s="101"/>
      <c r="P35" s="101"/>
      <c r="Q35" s="101"/>
      <c r="R35" s="101"/>
      <c r="S35" s="101"/>
      <c r="T35" s="106"/>
      <c r="U35" s="106"/>
      <c r="V35" s="107"/>
      <c r="W35" s="107"/>
      <c r="X35" s="108"/>
      <c r="Y35" s="108"/>
      <c r="Z35" s="108"/>
      <c r="AA35" s="104"/>
      <c r="AB35" s="104"/>
      <c r="AC35" s="109"/>
      <c r="AD35" s="109"/>
      <c r="AE35" s="109"/>
      <c r="AF35" s="102"/>
      <c r="AG35" s="102"/>
      <c r="AH35" s="102"/>
    </row>
    <row r="36" spans="2:34" s="97" customFormat="1" x14ac:dyDescent="0.2">
      <c r="B36" s="114"/>
      <c r="C36" s="114"/>
      <c r="D36" s="114"/>
      <c r="E36" s="114"/>
      <c r="F36" s="114"/>
      <c r="G36" s="114"/>
      <c r="H36" s="114"/>
      <c r="I36" s="114"/>
      <c r="J36" s="114"/>
      <c r="K36" s="115"/>
      <c r="L36" s="115"/>
      <c r="M36" s="115"/>
      <c r="N36" s="115"/>
      <c r="O36" s="115"/>
      <c r="P36" s="115"/>
      <c r="Q36" s="115"/>
      <c r="R36" s="115"/>
      <c r="S36" s="115"/>
      <c r="T36" s="205"/>
      <c r="U36" s="205"/>
      <c r="V36" s="110"/>
      <c r="W36" s="111"/>
      <c r="X36" s="112"/>
      <c r="Y36" s="112"/>
      <c r="Z36" s="113" t="s">
        <v>29</v>
      </c>
      <c r="AA36" s="168">
        <f>J14+L14+N14+P14+R14+T14+V14+X14+Z14+AB14+AD14+AF14</f>
        <v>0</v>
      </c>
      <c r="AB36" s="169"/>
      <c r="AC36" s="71"/>
      <c r="AD36" s="71"/>
      <c r="AE36" s="71"/>
      <c r="AF36" s="89"/>
      <c r="AG36" s="89"/>
      <c r="AH36" s="89"/>
    </row>
    <row r="37" spans="2:34" s="38" customFormat="1" ht="8.25" x14ac:dyDescent="0.15">
      <c r="B37" s="210"/>
      <c r="C37" s="210"/>
      <c r="D37" s="210"/>
      <c r="E37" s="210"/>
      <c r="F37" s="210"/>
      <c r="G37" s="210"/>
      <c r="H37" s="210"/>
      <c r="I37" s="210"/>
      <c r="J37" s="210"/>
      <c r="K37" s="211"/>
      <c r="L37" s="211"/>
      <c r="M37" s="211"/>
      <c r="N37" s="211"/>
      <c r="O37" s="211"/>
      <c r="P37" s="211"/>
      <c r="Q37" s="211"/>
      <c r="R37" s="211"/>
      <c r="S37" s="211"/>
      <c r="T37" s="212"/>
      <c r="U37" s="212"/>
      <c r="V37" s="213"/>
      <c r="W37" s="213"/>
      <c r="X37" s="214"/>
      <c r="Y37" s="214"/>
      <c r="Z37" s="214"/>
      <c r="AA37" s="214"/>
      <c r="AB37" s="214"/>
      <c r="AC37" s="210"/>
      <c r="AD37" s="210"/>
      <c r="AE37" s="210"/>
      <c r="AF37" s="215"/>
      <c r="AG37" s="215"/>
      <c r="AH37" s="215"/>
    </row>
    <row r="38" spans="2:34" s="76" customFormat="1" x14ac:dyDescent="0.2">
      <c r="B38" s="116" t="s">
        <v>42</v>
      </c>
      <c r="C38" s="117"/>
      <c r="D38" s="117"/>
      <c r="E38" s="117"/>
      <c r="F38" s="117"/>
      <c r="G38" s="117"/>
      <c r="H38" s="117"/>
      <c r="I38" s="117"/>
      <c r="J38" s="117"/>
      <c r="K38" s="111"/>
      <c r="L38" s="111"/>
      <c r="M38" s="111"/>
      <c r="N38" s="111"/>
      <c r="O38" s="111"/>
      <c r="P38" s="111"/>
      <c r="Q38" s="111"/>
      <c r="R38" s="111"/>
      <c r="S38" s="111"/>
      <c r="T38" s="111"/>
      <c r="U38" s="111"/>
      <c r="V38" s="110"/>
      <c r="W38" s="111"/>
      <c r="X38" s="112"/>
      <c r="Y38" s="112"/>
      <c r="Z38" s="113" t="s">
        <v>30</v>
      </c>
      <c r="AA38" s="172" t="str">
        <f>IF(ISERROR(AF38/AA36),"",AF38/AA36)</f>
        <v/>
      </c>
      <c r="AB38" s="174"/>
      <c r="AC38" s="118"/>
      <c r="AD38" s="119"/>
      <c r="AE38" s="120"/>
      <c r="AF38" s="156">
        <f>IF(ISERROR(AF32+AF34),"",AF32+AF34)</f>
        <v>0</v>
      </c>
      <c r="AG38" s="156"/>
      <c r="AH38" s="156"/>
    </row>
    <row r="39" spans="2:34" s="38" customFormat="1" ht="8.25" x14ac:dyDescent="0.15">
      <c r="J39" s="214"/>
      <c r="K39" s="214"/>
      <c r="L39" s="214"/>
      <c r="M39" s="214"/>
      <c r="N39" s="214"/>
      <c r="O39" s="214"/>
      <c r="P39" s="214"/>
      <c r="Q39" s="214"/>
      <c r="R39" s="214"/>
      <c r="S39" s="214"/>
      <c r="T39" s="214"/>
      <c r="U39" s="214"/>
      <c r="V39" s="214"/>
      <c r="W39" s="214"/>
      <c r="X39" s="214"/>
      <c r="Y39" s="214"/>
      <c r="Z39" s="214"/>
      <c r="AA39" s="214"/>
      <c r="AB39" s="214"/>
      <c r="AC39" s="216"/>
      <c r="AD39" s="216"/>
      <c r="AE39" s="216"/>
      <c r="AF39" s="216"/>
      <c r="AG39" s="216"/>
      <c r="AH39" s="216"/>
    </row>
    <row r="40" spans="2:34" x14ac:dyDescent="0.2">
      <c r="B40" s="153" t="s">
        <v>52</v>
      </c>
      <c r="C40" s="154"/>
      <c r="D40" s="154"/>
      <c r="E40" s="154"/>
      <c r="F40" s="154"/>
      <c r="G40" s="154"/>
      <c r="H40" s="154"/>
      <c r="I40" s="154"/>
      <c r="J40" s="154"/>
      <c r="K40" s="154"/>
      <c r="L40" s="154"/>
      <c r="M40" s="154"/>
      <c r="N40" s="154"/>
      <c r="O40" s="154"/>
      <c r="P40" s="154"/>
      <c r="Q40" s="154"/>
      <c r="R40" s="154"/>
      <c r="S40" s="155"/>
      <c r="T40" s="164"/>
      <c r="U40" s="165"/>
      <c r="V40" s="166"/>
      <c r="W40" s="167"/>
      <c r="X40" s="158">
        <f>+V40*T40</f>
        <v>0</v>
      </c>
      <c r="Y40" s="159"/>
      <c r="Z40" s="160"/>
      <c r="AA40" s="161"/>
      <c r="AB40" s="162"/>
      <c r="AC40" s="158">
        <f>+X40*AA40</f>
        <v>0</v>
      </c>
      <c r="AD40" s="159"/>
      <c r="AE40" s="160"/>
      <c r="AF40" s="158">
        <f>+AC40+X40</f>
        <v>0</v>
      </c>
      <c r="AG40" s="159"/>
      <c r="AH40" s="160"/>
    </row>
    <row r="41" spans="2:34" s="38" customFormat="1" ht="8.25" x14ac:dyDescent="0.15">
      <c r="J41" s="214"/>
      <c r="K41" s="214"/>
      <c r="L41" s="214"/>
      <c r="M41" s="214"/>
      <c r="N41" s="214"/>
      <c r="O41" s="214"/>
      <c r="P41" s="214"/>
      <c r="Q41" s="214"/>
      <c r="R41" s="214"/>
      <c r="S41" s="214"/>
      <c r="T41" s="214"/>
      <c r="U41" s="214"/>
      <c r="V41" s="214"/>
      <c r="W41" s="214"/>
      <c r="X41" s="214"/>
      <c r="Y41" s="214"/>
      <c r="Z41" s="214"/>
      <c r="AA41" s="214"/>
      <c r="AB41" s="214"/>
      <c r="AC41" s="216"/>
      <c r="AD41" s="216"/>
      <c r="AE41" s="216"/>
      <c r="AF41" s="216"/>
      <c r="AG41" s="216"/>
      <c r="AH41" s="216"/>
    </row>
    <row r="42" spans="2:34" s="38" customFormat="1" ht="8.25" x14ac:dyDescent="0.15">
      <c r="J42" s="214"/>
      <c r="K42" s="214"/>
      <c r="L42" s="214"/>
      <c r="M42" s="214"/>
      <c r="N42" s="214"/>
      <c r="O42" s="214"/>
      <c r="P42" s="214"/>
      <c r="Q42" s="214"/>
      <c r="R42" s="214"/>
      <c r="S42" s="214"/>
      <c r="T42" s="214"/>
      <c r="U42" s="214"/>
      <c r="V42" s="214"/>
      <c r="W42" s="214"/>
      <c r="X42" s="214"/>
      <c r="Y42" s="214"/>
      <c r="Z42" s="214"/>
      <c r="AA42" s="214"/>
      <c r="AB42" s="214"/>
      <c r="AC42" s="216"/>
      <c r="AD42" s="216"/>
      <c r="AE42" s="216"/>
      <c r="AF42" s="216"/>
      <c r="AG42" s="216"/>
      <c r="AH42" s="216"/>
    </row>
    <row r="43" spans="2:34" s="38" customFormat="1" ht="8.25" x14ac:dyDescent="0.15">
      <c r="J43" s="214"/>
      <c r="K43" s="214"/>
      <c r="L43" s="214"/>
      <c r="M43" s="214"/>
      <c r="N43" s="214"/>
      <c r="O43" s="214"/>
      <c r="P43" s="214"/>
      <c r="Q43" s="214"/>
      <c r="R43" s="214"/>
      <c r="S43" s="214"/>
      <c r="T43" s="214"/>
      <c r="U43" s="214"/>
      <c r="V43" s="214"/>
      <c r="W43" s="214"/>
      <c r="X43" s="214"/>
      <c r="Y43" s="214"/>
      <c r="Z43" s="214"/>
      <c r="AA43" s="214"/>
      <c r="AB43" s="214"/>
      <c r="AC43" s="216"/>
      <c r="AD43" s="216"/>
      <c r="AE43" s="216"/>
      <c r="AF43" s="216"/>
      <c r="AG43" s="216"/>
      <c r="AH43" s="216"/>
    </row>
    <row r="44" spans="2:34" x14ac:dyDescent="0.2">
      <c r="B44" s="64" t="s">
        <v>61</v>
      </c>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121"/>
    </row>
    <row r="45" spans="2:34" x14ac:dyDescent="0.2">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121"/>
    </row>
    <row r="46" spans="2:34" x14ac:dyDescent="0.2">
      <c r="J46" s="71"/>
      <c r="K46" s="71"/>
      <c r="L46" s="71"/>
      <c r="M46" s="71"/>
      <c r="N46" s="71"/>
      <c r="O46" s="71"/>
      <c r="P46" s="71"/>
      <c r="Q46" s="71"/>
      <c r="R46" s="71"/>
      <c r="S46" s="71"/>
      <c r="T46" s="71"/>
      <c r="U46" s="71"/>
      <c r="V46" s="71"/>
      <c r="W46" s="71"/>
      <c r="X46" s="71"/>
      <c r="Y46" s="71"/>
      <c r="Z46" s="71"/>
      <c r="AA46" s="71"/>
      <c r="AB46" s="71"/>
      <c r="AC46" s="71"/>
      <c r="AD46" s="71"/>
      <c r="AE46" s="71"/>
      <c r="AF46" s="71"/>
      <c r="AG46" s="71"/>
      <c r="AH46" s="121"/>
    </row>
    <row r="47" spans="2:34" x14ac:dyDescent="0.2">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121"/>
    </row>
    <row r="48" spans="2:34" x14ac:dyDescent="0.2">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121"/>
    </row>
    <row r="49" spans="10:34" x14ac:dyDescent="0.2">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122"/>
    </row>
    <row r="50" spans="10:34" x14ac:dyDescent="0.2">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row>
    <row r="51" spans="10:34" x14ac:dyDescent="0.2">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row>
    <row r="52" spans="10:34" x14ac:dyDescent="0.2">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row>
    <row r="53" spans="10:34" x14ac:dyDescent="0.2">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row>
    <row r="54" spans="10:34" x14ac:dyDescent="0.2">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row>
    <row r="55" spans="10:34" x14ac:dyDescent="0.2">
      <c r="J55" s="71"/>
      <c r="K55" s="71"/>
      <c r="L55" s="71"/>
      <c r="M55" s="71"/>
      <c r="N55" s="71"/>
      <c r="O55" s="71"/>
      <c r="P55" s="71"/>
      <c r="Q55" s="71"/>
      <c r="R55" s="71"/>
      <c r="S55" s="71"/>
      <c r="T55" s="71"/>
      <c r="U55" s="71"/>
      <c r="V55" s="71"/>
      <c r="W55" s="71"/>
      <c r="X55" s="71"/>
      <c r="Y55" s="71"/>
      <c r="Z55" s="71"/>
      <c r="AA55" s="71"/>
      <c r="AB55" s="71"/>
      <c r="AC55" s="71"/>
      <c r="AD55" s="71"/>
      <c r="AE55" s="71"/>
      <c r="AF55" s="71"/>
      <c r="AG55" s="71"/>
      <c r="AH55" s="71"/>
    </row>
    <row r="56" spans="10:34" x14ac:dyDescent="0.2">
      <c r="J56" s="71"/>
      <c r="K56" s="71"/>
      <c r="L56" s="71"/>
      <c r="M56" s="71"/>
      <c r="N56" s="71"/>
      <c r="O56" s="71"/>
      <c r="P56" s="71"/>
      <c r="Q56" s="71"/>
      <c r="R56" s="71"/>
      <c r="S56" s="71"/>
      <c r="T56" s="71"/>
      <c r="U56" s="71"/>
      <c r="V56" s="71"/>
      <c r="W56" s="71"/>
      <c r="X56" s="71"/>
      <c r="Y56" s="71"/>
      <c r="Z56" s="71"/>
      <c r="AA56" s="71"/>
      <c r="AB56" s="71"/>
      <c r="AC56" s="71"/>
      <c r="AD56" s="71"/>
      <c r="AE56" s="71"/>
      <c r="AF56" s="71"/>
      <c r="AG56" s="71"/>
      <c r="AH56" s="71"/>
    </row>
  </sheetData>
  <sheetProtection algorithmName="SHA-512" hashValue="PZ3Dhk7YOzjgL+BGyBjb+q5pEqvpcq4fO7HLFMVM5b+TdQH9kueu6jw6mD08tBi/r+HhlUMYKLBItnI4rayU7A==" saltValue="NSfDbZhdBtP6CE/YNo0gWg==" spinCount="100000" sheet="1" objects="1" scenarios="1"/>
  <mergeCells count="118">
    <mergeCell ref="B30:S30"/>
    <mergeCell ref="X30:Z30"/>
    <mergeCell ref="AA30:AB30"/>
    <mergeCell ref="AC30:AE30"/>
    <mergeCell ref="AF30:AH30"/>
    <mergeCell ref="T30:W30"/>
    <mergeCell ref="AA38:AB38"/>
    <mergeCell ref="AC34:AE34"/>
    <mergeCell ref="AA34:AB34"/>
    <mergeCell ref="T34:U34"/>
    <mergeCell ref="AF34:AH34"/>
    <mergeCell ref="T36:U36"/>
    <mergeCell ref="AF26:AH26"/>
    <mergeCell ref="K22:S22"/>
    <mergeCell ref="K23:S23"/>
    <mergeCell ref="K24:S24"/>
    <mergeCell ref="B40:S40"/>
    <mergeCell ref="T40:U40"/>
    <mergeCell ref="V40:W40"/>
    <mergeCell ref="X40:Z40"/>
    <mergeCell ref="AA40:AB40"/>
    <mergeCell ref="AC40:AE40"/>
    <mergeCell ref="B22:J26"/>
    <mergeCell ref="T27:U27"/>
    <mergeCell ref="V27:W27"/>
    <mergeCell ref="X27:Z27"/>
    <mergeCell ref="AA27:AB27"/>
    <mergeCell ref="AC27:AE27"/>
    <mergeCell ref="T26:U26"/>
    <mergeCell ref="V26:W26"/>
    <mergeCell ref="T22:U22"/>
    <mergeCell ref="V22:W22"/>
    <mergeCell ref="T25:U25"/>
    <mergeCell ref="V25:W25"/>
    <mergeCell ref="V24:W24"/>
    <mergeCell ref="AF40:AH40"/>
    <mergeCell ref="AF22:AH22"/>
    <mergeCell ref="AF25:AH25"/>
    <mergeCell ref="T23:U23"/>
    <mergeCell ref="V23:W23"/>
    <mergeCell ref="X26:Z26"/>
    <mergeCell ref="T24:U24"/>
    <mergeCell ref="AF38:AH38"/>
    <mergeCell ref="B37:J37"/>
    <mergeCell ref="T37:U37"/>
    <mergeCell ref="V37:W37"/>
    <mergeCell ref="AC37:AE37"/>
    <mergeCell ref="AF37:AH37"/>
    <mergeCell ref="AA36:AB36"/>
    <mergeCell ref="T32:U32"/>
    <mergeCell ref="V32:W32"/>
    <mergeCell ref="X32:Z32"/>
    <mergeCell ref="AA32:AB32"/>
    <mergeCell ref="AC32:AE32"/>
    <mergeCell ref="AF32:AH32"/>
    <mergeCell ref="B34:S34"/>
    <mergeCell ref="K25:S25"/>
    <mergeCell ref="K26:S26"/>
    <mergeCell ref="B27:S27"/>
    <mergeCell ref="B32:S32"/>
    <mergeCell ref="AA20:AB20"/>
    <mergeCell ref="AC20:AE20"/>
    <mergeCell ref="V18:W18"/>
    <mergeCell ref="AF27:AH27"/>
    <mergeCell ref="X23:Z23"/>
    <mergeCell ref="X24:Z24"/>
    <mergeCell ref="AA24:AB24"/>
    <mergeCell ref="AF24:AH24"/>
    <mergeCell ref="X25:Z25"/>
    <mergeCell ref="AF23:AH23"/>
    <mergeCell ref="X21:Z21"/>
    <mergeCell ref="AA21:AB21"/>
    <mergeCell ref="AC21:AE21"/>
    <mergeCell ref="AF21:AH21"/>
    <mergeCell ref="AA26:AB26"/>
    <mergeCell ref="X22:Z22"/>
    <mergeCell ref="AC22:AE22"/>
    <mergeCell ref="AA22:AB22"/>
    <mergeCell ref="AC23:AE23"/>
    <mergeCell ref="AA23:AB23"/>
    <mergeCell ref="AC26:AE26"/>
    <mergeCell ref="AA25:AB25"/>
    <mergeCell ref="AC25:AE25"/>
    <mergeCell ref="AC24:AE24"/>
    <mergeCell ref="AC6:AH6"/>
    <mergeCell ref="AC7:AH7"/>
    <mergeCell ref="B10:J10"/>
    <mergeCell ref="U9:AF9"/>
    <mergeCell ref="B7:K7"/>
    <mergeCell ref="B11:J11"/>
    <mergeCell ref="K11:S11"/>
    <mergeCell ref="K10:S10"/>
    <mergeCell ref="B9:S9"/>
    <mergeCell ref="B6:S6"/>
    <mergeCell ref="B21:J21"/>
    <mergeCell ref="T21:U21"/>
    <mergeCell ref="V21:W21"/>
    <mergeCell ref="AF17:AH18"/>
    <mergeCell ref="B19:J19"/>
    <mergeCell ref="T19:U19"/>
    <mergeCell ref="V19:W19"/>
    <mergeCell ref="X19:Z19"/>
    <mergeCell ref="AA19:AB19"/>
    <mergeCell ref="AC19:AE19"/>
    <mergeCell ref="AF19:AH19"/>
    <mergeCell ref="T18:U18"/>
    <mergeCell ref="X17:Z18"/>
    <mergeCell ref="B17:J18"/>
    <mergeCell ref="T17:U17"/>
    <mergeCell ref="AA17:AB18"/>
    <mergeCell ref="T20:U20"/>
    <mergeCell ref="V20:W20"/>
    <mergeCell ref="K17:S18"/>
    <mergeCell ref="B20:S20"/>
    <mergeCell ref="AC17:AE18"/>
    <mergeCell ref="V17:W17"/>
    <mergeCell ref="X20:Z20"/>
    <mergeCell ref="AF20:AH20"/>
  </mergeCells>
  <phoneticPr fontId="1" type="noConversion"/>
  <conditionalFormatting sqref="N14 P14 R14 T14 V14 X14 Z14 AB14 AD14 AF14 J14 AC6:AH6 B6:K6 AA22:AB26 T22:W26 T20:W20 K22:K26 B11 K11 L14 AA40:AB40 T40:W40">
    <cfRule type="containsBlanks" dxfId="5" priority="33">
      <formula>LEN(TRIM(B6))=0</formula>
    </cfRule>
  </conditionalFormatting>
  <conditionalFormatting sqref="X30:Z30">
    <cfRule type="containsBlanks" dxfId="4" priority="8">
      <formula>LEN(TRIM(X30))=0</formula>
    </cfRule>
  </conditionalFormatting>
  <conditionalFormatting sqref="AC30:AE30">
    <cfRule type="containsBlanks" dxfId="3" priority="6">
      <formula>LEN(TRIM(AC30))=0</formula>
    </cfRule>
  </conditionalFormatting>
  <conditionalFormatting sqref="AA34:AB34">
    <cfRule type="containsBlanks" dxfId="2" priority="5">
      <formula>LEN(TRIM(AA34))=0</formula>
    </cfRule>
  </conditionalFormatting>
  <conditionalFormatting sqref="T40:W40">
    <cfRule type="containsBlanks" dxfId="1" priority="4">
      <formula>LEN(TRIM(T40))=0</formula>
    </cfRule>
  </conditionalFormatting>
  <conditionalFormatting sqref="AA40:AB40">
    <cfRule type="containsBlanks" dxfId="0" priority="3">
      <formula>LEN(TRIM(AA40))=0</formula>
    </cfRule>
  </conditionalFormatting>
  <dataValidations count="10">
    <dataValidation type="date" operator="lessThanOrEqual" allowBlank="1" showInputMessage="1" showErrorMessage="1" errorTitle="Error" error="Begin Date Must Be Prior To Or Same As End Date" promptTitle="Begin Date" prompt="mm/dd/yy_x000a__x000a_Should Be Prior To Or Same As End Date" sqref="B11:C11" xr:uid="{00000000-0002-0000-0100-000000000000}">
      <formula1>J11</formula1>
    </dataValidation>
    <dataValidation type="date" operator="greaterThanOrEqual" allowBlank="1" showInputMessage="1" showErrorMessage="1" errorTitle="Error" error="End Date Must Be After Or Same As Begin Date" promptTitle="End Date" prompt="mm/dd/yy_x000a__x000a_Should Be After Or Same As Begin Date" sqref="K11" xr:uid="{00000000-0002-0000-0100-000001000000}">
      <formula1>C11</formula1>
    </dataValidation>
    <dataValidation type="date" operator="lessThanOrEqual" allowBlank="1" showInputMessage="1" showErrorMessage="1" errorTitle="Error" error="Begin Date Must Be Prior To Or Same As End Date" promptTitle="Begin Date" prompt="mm/dd/yy_x000a__x000a_Should Be Prior To Or Same As End Date" sqref="D11" xr:uid="{00000000-0002-0000-0100-000002000000}">
      <formula1>T11</formula1>
    </dataValidation>
    <dataValidation type="date" operator="lessThanOrEqual" allowBlank="1" showInputMessage="1" showErrorMessage="1" errorTitle="Error" error="Begin Date Must Be Prior To Or Same As End Date" promptTitle="Begin Date" prompt="mm/dd/yy_x000a__x000a_Should Be Prior To Or Same As End Date" sqref="I11" xr:uid="{00000000-0002-0000-0100-000003000000}">
      <formula1>L14</formula1>
    </dataValidation>
    <dataValidation type="date" operator="lessThanOrEqual" allowBlank="1" showInputMessage="1" showErrorMessage="1" errorTitle="Error" error="Begin Date Must Be Prior To Or Same As End Date" promptTitle="Begin Date" prompt="mm/dd/yy_x000a__x000a_Should Be Prior To Or Same As End Date" sqref="E11:F11" xr:uid="{00000000-0002-0000-0100-000004000000}">
      <formula1>K14</formula1>
    </dataValidation>
    <dataValidation type="date" operator="lessThanOrEqual" allowBlank="1" showInputMessage="1" showErrorMessage="1" errorTitle="Error" error="Begin Date Must Be Prior To Or Same As End Date" promptTitle="Begin Date" prompt="mm/dd/yy_x000a__x000a_Should Be Prior To Or Same As End Date" sqref="G11:H11" xr:uid="{00000000-0002-0000-0100-000005000000}">
      <formula1>L14</formula1>
    </dataValidation>
    <dataValidation type="whole" allowBlank="1" showInputMessage="1" showErrorMessage="1" sqref="AF14 J14 N14 V14 AB14 R14 X14" xr:uid="{00000000-0002-0000-0100-000006000000}">
      <formula1>1</formula1>
      <formula2>31</formula2>
    </dataValidation>
    <dataValidation type="textLength" allowBlank="1" showInputMessage="1" showErrorMessage="1" errorTitle="Medicaid Number" error="10 Digit Number_x000a_Example below;_x000a_0000000-000" promptTitle="Medicaid Number" prompt="10 Digit Number_x000a_Example below;_x000a_0000000-000" sqref="AC6:AI6" xr:uid="{00000000-0002-0000-0100-000007000000}">
      <formula1>11</formula1>
      <formula2>11</formula2>
    </dataValidation>
    <dataValidation type="whole" allowBlank="1" showInputMessage="1" showErrorMessage="1" sqref="L14" xr:uid="{00000000-0002-0000-0100-000008000000}">
      <formula1>1</formula1>
      <formula2>29</formula2>
    </dataValidation>
    <dataValidation type="whole" allowBlank="1" showInputMessage="1" showErrorMessage="1" sqref="P14 T14 Z14 AD14" xr:uid="{00000000-0002-0000-0100-000009000000}">
      <formula1>1</formula1>
      <formula2>30</formula2>
    </dataValidation>
  </dataValidations>
  <printOptions horizontalCentered="1"/>
  <pageMargins left="0.5" right="0.5" top="0.75" bottom="0.5" header="0" footer="0"/>
  <pageSetup scale="85"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C472B784D6DED4DB043A7068B44A287" ma:contentTypeVersion="2" ma:contentTypeDescription="Create a new document." ma:contentTypeScope="" ma:versionID="70dc96a59f3b98b3045ef4650f880fb5">
  <xsd:schema xmlns:xsd="http://www.w3.org/2001/XMLSchema" xmlns:xs="http://www.w3.org/2001/XMLSchema" xmlns:p="http://schemas.microsoft.com/office/2006/metadata/properties" xmlns:ns2="ad2dadcc-d2a5-432f-8a28-bae3b51ba843" targetNamespace="http://schemas.microsoft.com/office/2006/metadata/properties" ma:root="true" ma:fieldsID="e37bbeeffa48ca3f0880e4ef90a0dd7c" ns2:_="">
    <xsd:import namespace="ad2dadcc-d2a5-432f-8a28-bae3b51ba843"/>
    <xsd:element name="properties">
      <xsd:complexType>
        <xsd:sequence>
          <xsd:element name="documentManagement">
            <xsd:complexType>
              <xsd:all>
                <xsd:element ref="ns2:Effective_x0020_Date" minOccurs="0"/>
                <xsd:element ref="ns2:Revision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2dadcc-d2a5-432f-8a28-bae3b51ba843" elementFormDefault="qualified">
    <xsd:import namespace="http://schemas.microsoft.com/office/2006/documentManagement/types"/>
    <xsd:import namespace="http://schemas.microsoft.com/office/infopath/2007/PartnerControls"/>
    <xsd:element name="Effective_x0020_Date" ma:index="1" nillable="true" ma:displayName="Effective Date" ma:format="DateOnly" ma:internalName="Effective_x0020_Date">
      <xsd:simpleType>
        <xsd:restriction base="dms:DateTime"/>
      </xsd:simpleType>
    </xsd:element>
    <xsd:element name="Revision_x0020_Date" ma:index="2" nillable="true" ma:displayName="Revision Date" ma:format="DateOnly" ma:internalName="Revis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Effective_x0020_Date xmlns="ad2dadcc-d2a5-432f-8a28-bae3b51ba843">2017-08-21T05:00:00+00:00</Effective_x0020_Date>
    <Revision_x0020_Date xmlns="ad2dadcc-d2a5-432f-8a28-bae3b51ba843">2017-10-27T05:00:00+00:00</Revision_x0020_Dat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7D3A3BD-FF7C-48C5-A39D-FD9C57E306AF}"/>
</file>

<file path=customXml/itemProps2.xml><?xml version="1.0" encoding="utf-8"?>
<ds:datastoreItem xmlns:ds="http://schemas.openxmlformats.org/officeDocument/2006/customXml" ds:itemID="{DD5DB612-5208-42D0-BB0E-6330A7244EB2}"/>
</file>

<file path=customXml/itemProps3.xml><?xml version="1.0" encoding="utf-8"?>
<ds:datastoreItem xmlns:ds="http://schemas.openxmlformats.org/officeDocument/2006/customXml" ds:itemID="{C4492CF5-2AA8-406F-BA57-69346A49F90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Pro-Rated Staff</vt:lpstr>
      <vt:lpstr>SL Total Costs</vt:lpstr>
      <vt:lpstr>'Pro-Rated Staff'!Print_Area</vt:lpstr>
      <vt:lpstr>'SL Total Costs'!Print_Area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CES-110 Pro-Rated Staff Worksheets</dc:title>
  <dc:creator>Jerry Hodge</dc:creator>
  <cp:lastModifiedBy>Jerry Hodge</cp:lastModifiedBy>
  <dcterms:created xsi:type="dcterms:W3CDTF">2015-01-16T22:45:26Z</dcterms:created>
  <dcterms:modified xsi:type="dcterms:W3CDTF">2017-10-27T15:42:12Z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0x0101005C472B784D6DED4DB043A7068B44A287</vt:lpwstr>
  </property>
</Properties>
</file>