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U:\divisions\OFA\CAP\Solicitations\FY2024\DMS\710-24-0002 AR Health Insurance Premium Payment - ARHIPP\4 Posting\"/>
    </mc:Choice>
  </mc:AlternateContent>
  <xr:revisionPtr revIDLastSave="0" documentId="13_ncr:1_{C65F1354-E756-4D11-AE69-60D96323283D}" xr6:coauthVersionLast="47" xr6:coauthVersionMax="47" xr10:uidLastSave="{00000000-0000-0000-0000-000000000000}"/>
  <bookViews>
    <workbookView xWindow="-57720" yWindow="-120" windowWidth="29040" windowHeight="15720" tabRatio="771" xr2:uid="{00000000-000D-0000-FFFF-FFFF00000000}"/>
  </bookViews>
  <sheets>
    <sheet name="1. Title" sheetId="1" r:id="rId1"/>
    <sheet name="2. Introduction" sheetId="3" r:id="rId2"/>
    <sheet name="3. Cost Proposal Summary" sheetId="4" r:id="rId3"/>
    <sheet name="4. Per Member Per Month" sheetId="14" r:id="rId4"/>
    <sheet name="5. DDI" sheetId="7" r:id="rId5"/>
    <sheet name="6. Staffing Rate Card" sheetId="15" r:id="rId6"/>
  </sheets>
  <externalReferences>
    <externalReference r:id="rId7"/>
  </externalReferences>
  <definedNames>
    <definedName name="LicenseType">[1]Sheet1!$B$3:$B$5</definedName>
    <definedName name="_xlnm.Print_Area" localSheetId="0">'1. Title'!$A$1:$F$17</definedName>
    <definedName name="_xlnm.Print_Area" localSheetId="1">'2. Introduction'!$A$1:$D$17</definedName>
    <definedName name="_xlnm.Print_Area" localSheetId="2">'3. Cost Proposal Summary'!$A$1:$J$19</definedName>
    <definedName name="_xlnm.Print_Area" localSheetId="4">'5. DDI'!$A$1:$G$29</definedName>
    <definedName name="_xlnm.Print_Area" localSheetId="5">'6. Staffing Rate Card'!$A$1:$M$47</definedName>
    <definedName name="_xlnm.Print_Titles" localSheetId="3">'4. Per Member Per Month'!$B:$B,'4. Per Member Per Month'!$1:$3</definedName>
    <definedName name="_xlnm.Print_Titles" localSheetId="4">'5. DDI'!$A:$C,'5. DDI'!$1:$6</definedName>
    <definedName name="ProdSource">[1]Sheet1!$B$7:$B$8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 i="14" l="1"/>
  <c r="U10" i="14"/>
  <c r="R10" i="14"/>
  <c r="O10" i="14"/>
  <c r="L10" i="14"/>
  <c r="I10" i="14"/>
  <c r="E2" i="15" a="1"/>
  <c r="E2" i="15" s="1"/>
  <c r="F2" i="14" a="1"/>
  <c r="F2" i="14" s="1"/>
  <c r="I12" i="4"/>
  <c r="H12" i="4"/>
  <c r="G12" i="4"/>
  <c r="F12" i="4"/>
  <c r="Q16" i="14"/>
  <c r="O16" i="14"/>
  <c r="M16" i="14"/>
  <c r="K16" i="14"/>
  <c r="I16" i="14"/>
  <c r="E12" i="4" s="1"/>
  <c r="G16" i="14"/>
  <c r="D12" i="4" s="1"/>
  <c r="E16" i="14"/>
  <c r="C12" i="4" s="1"/>
  <c r="F29" i="7"/>
  <c r="C13" i="4" s="1"/>
  <c r="S16" i="14" l="1"/>
  <c r="Y11" i="14" l="1"/>
  <c r="F10" i="14"/>
  <c r="I11" i="14" l="1"/>
  <c r="D11" i="4" s="1"/>
  <c r="X11" i="14"/>
  <c r="I11" i="4" s="1"/>
  <c r="R11" i="14"/>
  <c r="G11" i="4" s="1"/>
  <c r="O11" i="14"/>
  <c r="F11" i="4" s="1"/>
  <c r="L11" i="14"/>
  <c r="E11" i="4" s="1"/>
  <c r="F11" i="14"/>
  <c r="U11" i="14"/>
  <c r="H11" i="4" s="1"/>
  <c r="C11" i="4" l="1"/>
  <c r="Z11" i="14"/>
  <c r="H14" i="4" l="1"/>
  <c r="G14" i="4"/>
  <c r="C14" i="4"/>
  <c r="F14" i="4" l="1"/>
  <c r="I14" i="4" l="1"/>
  <c r="E14" i="4"/>
  <c r="D14" i="4" l="1"/>
  <c r="C1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<sst xmlns="http://schemas.openxmlformats.org/spreadsheetml/2006/main" count="177" uniqueCount="89">
  <si>
    <t>RFP # 710-24-0002</t>
  </si>
  <si>
    <t>Attachment K - Cost Proposal Template</t>
  </si>
  <si>
    <t>State of Arkansas Department of Human Services</t>
  </si>
  <si>
    <t>710-24-0002</t>
  </si>
  <si>
    <t>Introduction</t>
  </si>
  <si>
    <r>
      <rPr>
        <sz val="11"/>
        <color rgb="FF000000"/>
        <rFont val="Arial"/>
        <family val="2"/>
      </rPr>
      <t>This Template provides a structured approach for proposing the costs associated with delivering this RFP's requirements. Each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1"/>
        <color rgb="FF000000"/>
        <rFont val="Arial"/>
        <family val="2"/>
      </rPr>
      <t>i.e.</t>
    </r>
    <r>
      <rPr>
        <sz val="11"/>
        <color rgb="FF000000"/>
        <rFont val="Arial"/>
        <family val="2"/>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rgb="FF000000"/>
        <rFont val="Arial"/>
        <family val="2"/>
      </rPr>
      <t xml:space="preserve">• </t>
    </r>
    <r>
      <rPr>
        <sz val="11"/>
        <color rgb="FF000000"/>
        <rFont val="Arial"/>
        <family val="2"/>
      </rPr>
      <t xml:space="preserve">Cells requiring Respondent data entry are shaded in yellow to clearly indicate which cells are available for data entry.
</t>
    </r>
    <r>
      <rPr>
        <b/>
        <sz val="11"/>
        <color rgb="FF000000"/>
        <rFont val="Arial"/>
        <family val="2"/>
      </rPr>
      <t xml:space="preserve">• </t>
    </r>
    <r>
      <rPr>
        <sz val="11"/>
        <color rgb="FF000000"/>
        <rFont val="Arial"/>
        <family val="2"/>
      </rPr>
      <t xml:space="preserve">Cells not shaded yellow are locked and cannot be altered. Blue cells will populate automatically.
</t>
    </r>
    <r>
      <rPr>
        <b/>
        <sz val="11"/>
        <color rgb="FF000000"/>
        <rFont val="Arial"/>
        <family val="2"/>
      </rPr>
      <t xml:space="preserve">• </t>
    </r>
    <r>
      <rPr>
        <sz val="11"/>
        <color rgb="FF000000"/>
        <rFont val="Arial"/>
        <family val="2"/>
      </rPr>
      <t xml:space="preserve">Do NOT add, edit or adjust cells unless specifically requested to do so.
</t>
    </r>
    <r>
      <rPr>
        <b/>
        <sz val="11"/>
        <color rgb="FF000000"/>
        <rFont val="Arial"/>
        <family val="2"/>
      </rPr>
      <t xml:space="preserve">• </t>
    </r>
    <r>
      <rPr>
        <sz val="11"/>
        <color rgb="FF000000"/>
        <rFont val="Arial"/>
        <family val="2"/>
      </rPr>
      <t xml:space="preserve">It is the Respondent's responsibility to validate the integrity of the Cost Workbook formulas and links where applicable.
</t>
    </r>
    <r>
      <rPr>
        <b/>
        <sz val="11"/>
        <color rgb="FF000000"/>
        <rFont val="Arial"/>
        <family val="2"/>
      </rPr>
      <t xml:space="preserve">Key Assumptions:
• </t>
    </r>
    <r>
      <rPr>
        <sz val="11"/>
        <color rgb="FF000000"/>
        <rFont val="Arial"/>
        <family val="2"/>
      </rPr>
      <t xml:space="preserve">Respondents must abide by the deadlines detailed in the RFP.
• The costs proposed in this workbook should include any cost associated with any system feature or attribute proposed in a Respondent's proposal.                                                                                                                                                                                                                                                         • Any cost not included in this template is not billable under a contract established from this solicitation, 
</t>
    </r>
    <r>
      <rPr>
        <b/>
        <sz val="11"/>
        <color rgb="FF000000"/>
        <rFont val="Arial"/>
        <family val="2"/>
      </rPr>
      <t>Instructions:</t>
    </r>
    <r>
      <rPr>
        <sz val="11"/>
        <color rgb="FF000000"/>
        <rFont val="Arial"/>
        <family val="2"/>
      </rPr>
      <t xml:space="preserve">  Please do not alter this tab. </t>
    </r>
  </si>
  <si>
    <t>Table of Contents</t>
  </si>
  <si>
    <t>Tab #</t>
  </si>
  <si>
    <t>Tab Title</t>
  </si>
  <si>
    <t>Description</t>
  </si>
  <si>
    <t>Title</t>
  </si>
  <si>
    <t>Title and Cover Page</t>
  </si>
  <si>
    <t>Introduction and Table of Contents</t>
  </si>
  <si>
    <t>Cost Proposal Summary</t>
  </si>
  <si>
    <t>Worksheet which summarizes the Respondent's total proposed costs</t>
  </si>
  <si>
    <t>Per Member Per Month</t>
  </si>
  <si>
    <t>Worksheet for Respondent to calculate per member per month rate and blended hourly rate for enhancements/modifications.</t>
  </si>
  <si>
    <t>Design, Development and Implementation</t>
  </si>
  <si>
    <t>Worksheet for any one-time, total solution Design, Development, and Implementation project costs</t>
  </si>
  <si>
    <t>Staffing Rates</t>
  </si>
  <si>
    <t>Worksheet for itemizing hourly rate structures for proposed project personnel</t>
  </si>
  <si>
    <t>Respondent Name:</t>
  </si>
  <si>
    <t>Please Complete Yellow Shaded Regions</t>
  </si>
  <si>
    <r>
      <rPr>
        <b/>
        <sz val="11"/>
        <color rgb="FF000000"/>
        <rFont val="Arial"/>
        <family val="2"/>
      </rPr>
      <t xml:space="preserve">Instructions: </t>
    </r>
    <r>
      <rPr>
        <sz val="11"/>
        <color rgb="FF000000"/>
        <rFont val="Arial"/>
        <family val="2"/>
      </rPr>
      <t xml:space="preserve">Respondents must only fill in their name in the yellow-shaded cell. All other cells will populate from the other tabs. Each Respondent will be evaluated based on their overal total costs. </t>
    </r>
    <r>
      <rPr>
        <b/>
        <sz val="11"/>
        <color rgb="FF000000"/>
        <rFont val="Arial"/>
        <family val="2"/>
      </rPr>
      <t xml:space="preserve">  </t>
    </r>
    <r>
      <rPr>
        <sz val="11"/>
        <color rgb="FF000000"/>
        <rFont val="Arial"/>
        <family val="2"/>
      </rPr>
      <t xml:space="preserve">It is the Respondent's responsibility to ensure that costs on this sheet reflect the full Proposal cost for the services outlined in the RFP.   Costs not captured in cell C18 are not billable under the Contract established from this solicitation. 
</t>
    </r>
    <r>
      <rPr>
        <b/>
        <sz val="11"/>
        <color rgb="FF000000"/>
        <rFont val="Arial"/>
        <family val="2"/>
      </rPr>
      <t xml:space="preserve">
Respondents must enter the amount listed in cell C18 of this tab on the Official Bid Price.  This is the number to be used in scoring Respondents' cost proposals. </t>
    </r>
  </si>
  <si>
    <t>Table 1: Total Cost Summary (included in the cost evaluation)</t>
  </si>
  <si>
    <t>Year 1 Cost</t>
  </si>
  <si>
    <t xml:space="preserve">Year 2 Cost </t>
  </si>
  <si>
    <t>Year 3 Cost</t>
  </si>
  <si>
    <t xml:space="preserve">Year 4 Cost </t>
  </si>
  <si>
    <t xml:space="preserve">Year 5 Cost </t>
  </si>
  <si>
    <t xml:space="preserve">Year 6 Cost </t>
  </si>
  <si>
    <t xml:space="preserve">Year 7 Cost </t>
  </si>
  <si>
    <t>Total Cost</t>
  </si>
  <si>
    <t>PMPM Annual Rate Costs</t>
  </si>
  <si>
    <t>Enhancements, and Modifications/Pool</t>
  </si>
  <si>
    <t>DDI Costs</t>
  </si>
  <si>
    <t>Total</t>
  </si>
  <si>
    <t>7-Year Bid Total:</t>
  </si>
  <si>
    <t xml:space="preserve">Assessment, Reassessment and Associated Tier Determination Rates </t>
  </si>
  <si>
    <r>
      <rPr>
        <b/>
        <sz val="11"/>
        <color rgb="FF000000"/>
        <rFont val="Arial"/>
        <family val="2"/>
      </rPr>
      <t>Instructions:</t>
    </r>
    <r>
      <rPr>
        <sz val="11"/>
        <color rgb="FF000000"/>
        <rFont val="Arial"/>
        <family val="2"/>
      </rPr>
      <t xml:space="preserve"> Please fill in the cells shaded in yellow. Cells not shaded yellow are locked and cannot be altered. Note that the blue cells will populate automatically.   
Enter propose Per Member Per Month (PMPM) rate and blended hourly rate for each potential year of the contract through the maximum extention of 7 years. 
The State intends to have a "pool" of hours availale in the contract for use on anticipated enhancements and modifications. The State must authorize the use of these hours and the Contractor's receipt of these funds is not guaranteed. These hours will be billed to the State at the blended hourly rate. To ensure consistent comparison, the State estimates 1,000 hours per year. It is the State's intent to have these costs invoiced monthly, however this will be finalized during negotiations.                                                                                                                                                                                                                                                                                                                                                                                                                                                                          </t>
    </r>
    <r>
      <rPr>
        <sz val="11"/>
        <color rgb="FFFFFFFF"/>
        <rFont val="Arial"/>
        <family val="2"/>
      </rPr>
      <t>.</t>
    </r>
    <r>
      <rPr>
        <sz val="11"/>
        <color rgb="FF000000"/>
        <rFont val="Arial"/>
        <family val="2"/>
      </rPr>
      <t xml:space="preserve">                                                                                                                                                                                                                                                                                                                                                                                              </t>
    </r>
    <r>
      <rPr>
        <sz val="11"/>
        <color rgb="FFFFFFFF"/>
        <rFont val="Arial"/>
        <family val="2"/>
      </rPr>
      <t xml:space="preserve">.  </t>
    </r>
    <r>
      <rPr>
        <sz val="11"/>
        <color rgb="FF000000"/>
        <rFont val="Arial"/>
        <family val="2"/>
      </rPr>
      <t xml:space="preserve">                                                                                                                                                                                                                                                                                                
Please note that it is the responsibility of the Respondent to ensure spreadsheet calculations are correct.</t>
    </r>
  </si>
  <si>
    <t>Contract Year 1</t>
  </si>
  <si>
    <t>Contract Year 2</t>
  </si>
  <si>
    <t>Contract Year 3</t>
  </si>
  <si>
    <t>Contract Year 4</t>
  </si>
  <si>
    <t>Contract Year 5</t>
  </si>
  <si>
    <t>Contract Year 6</t>
  </si>
  <si>
    <t>Contract Year 7</t>
  </si>
  <si>
    <t xml:space="preserve">Per Member Per Month (PMPM) </t>
  </si>
  <si>
    <t>PMPM Rate</t>
  </si>
  <si>
    <t>Estimated Monthly Members</t>
  </si>
  <si>
    <t>Estimated Annual Cost</t>
  </si>
  <si>
    <t>Total Members</t>
  </si>
  <si>
    <t>Blended Hourly Rate</t>
  </si>
  <si>
    <t>Hours Proposed per Year</t>
  </si>
  <si>
    <t>Cost per Year</t>
  </si>
  <si>
    <t>Total Hours</t>
  </si>
  <si>
    <t xml:space="preserve"> </t>
  </si>
  <si>
    <r>
      <rPr>
        <b/>
        <sz val="11"/>
        <color rgb="FF000000"/>
        <rFont val="Arial"/>
        <family val="2"/>
      </rPr>
      <t>Instructions:</t>
    </r>
    <r>
      <rPr>
        <sz val="11"/>
        <color rgb="FF000000"/>
        <rFont val="Arial"/>
        <family val="2"/>
      </rPr>
      <t xml:space="preserve"> Please fill in the cells shaded in yellow. Cells not shaded yellow are locked and cannot be altered. Note that the blue cells will populate automatically. 
On this tab, Respondents will price the various activities required to plan, manage, design, develop, and implement the ARHIPP program, as contemplated by the RFP. 
To ensure project quality and timeliness, the Contract resulting from this RFP will pay the Contractor for the completion of milestones and deliverables. To that end, the State wishes to understand how Respondent would allocate the proposed Cost for Planning, Design, Development, and Implementation across those deliverables and milestones. In the </t>
    </r>
    <r>
      <rPr>
        <u/>
        <sz val="11"/>
        <color rgb="FF000000"/>
        <rFont val="Arial"/>
        <family val="2"/>
      </rPr>
      <t>Proposed Allocation of Deliverables and Milestones</t>
    </r>
    <r>
      <rPr>
        <sz val="11"/>
        <color rgb="FF000000"/>
        <rFont val="Arial"/>
        <family val="2"/>
      </rPr>
      <t xml:space="preserve"> Respondents should propose how each activity's proposed cost would be allocated across deliverables and milestone related to that activity.</t>
    </r>
    <r>
      <rPr>
        <b/>
        <sz val="11"/>
        <color rgb="FF000000"/>
        <rFont val="Arial"/>
        <family val="2"/>
      </rPr>
      <t xml:space="preserve"> </t>
    </r>
    <r>
      <rPr>
        <sz val="11"/>
        <color rgb="FF000000"/>
        <rFont val="Arial"/>
        <family val="2"/>
      </rPr>
      <t xml:space="preserve">There are several blank rows where Respondents may list other payment points or deliverables. </t>
    </r>
    <r>
      <rPr>
        <b/>
        <sz val="11"/>
        <color rgb="FF000000"/>
        <rFont val="Arial"/>
        <family val="2"/>
      </rPr>
      <t>Please note</t>
    </r>
    <r>
      <rPr>
        <sz val="11"/>
        <color rgb="FF000000"/>
        <rFont val="Arial"/>
        <family val="2"/>
      </rPr>
      <t xml:space="preserve">: the State intends that a portion of each deliverable/milestone payment will be withheld pending the final implementation, the precise specifics of which will be finalized during Contract negotiations.
</t>
    </r>
  </si>
  <si>
    <t>Proposed Allocation of Deliverables &amp; Milestones</t>
  </si>
  <si>
    <t>Deliverable/Milestone</t>
  </si>
  <si>
    <t>Status Reporting</t>
  </si>
  <si>
    <t>insert proposed deliverable or milestone</t>
  </si>
  <si>
    <t>Staff Training</t>
  </si>
  <si>
    <t>Project Management Plan</t>
  </si>
  <si>
    <t>Deployment Plan</t>
  </si>
  <si>
    <t>User Acceptance Testing (UAT) Plan</t>
  </si>
  <si>
    <t>Disaster Recovery and Business Continuity and Contingency Plan (DR/BCCP)</t>
  </si>
  <si>
    <t>UAT Operational Readiness Checklist</t>
  </si>
  <si>
    <t>Operational Readiness</t>
  </si>
  <si>
    <t>Project Plan Updates (Weekly/Monthly)</t>
  </si>
  <si>
    <t>MMIS Interfaces</t>
  </si>
  <si>
    <t>DHS Report Acceptance</t>
  </si>
  <si>
    <t>Production Go Live</t>
  </si>
  <si>
    <t>Total Amount Allocated for Deliverables &amp; Milestones</t>
  </si>
  <si>
    <r>
      <t xml:space="preserve">Instructions: </t>
    </r>
    <r>
      <rPr>
        <sz val="11"/>
        <color theme="1"/>
        <rFont val="Arial"/>
        <family val="2"/>
      </rPr>
      <t>Please fill in the cells shaded in yellow. Note that the blue cells will populate automatically. List a Position Title for each staff member necessary to complete all activities listed in the RFP to plan, manage, design, develop, and implement the ARHIPP program. Enter the Hourly Billable Rate for each Position Title, for each contract year. The Hourly Billable Rate should factor in all costs including applicable purchase, delivery, tax, services, safety, license, travel, per diem, Respondent's staff training, facilities, and other such items necessary to complete all deliverables. The Respondent may include additional roles to accurately represent the various classifications and grades of its personnel. This information is not scored, nor will it necessarily be accepted by the State when developing the final Contract. It is provided to help facilitate negotiations with the State and the Contract Awardee in developing the final Contract.</t>
    </r>
  </si>
  <si>
    <t>Table 1: Position Titles and Rates</t>
  </si>
  <si>
    <t>Position Title</t>
  </si>
  <si>
    <t>Position Description</t>
  </si>
  <si>
    <t>HOURLY Billable Rate Per Position</t>
  </si>
  <si>
    <t>Year 1</t>
  </si>
  <si>
    <t>Year 2</t>
  </si>
  <si>
    <t>Year 3</t>
  </si>
  <si>
    <t>Year 4</t>
  </si>
  <si>
    <t>Year 5</t>
  </si>
  <si>
    <t>Year 6</t>
  </si>
  <si>
    <t>Year 7</t>
  </si>
  <si>
    <t>Example - Analyst</t>
  </si>
  <si>
    <t>Organizes collected data; analyzes data; assist in developing reports</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</si>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</sst>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s>
  <fonts count="30"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sz val="10"/>
      <color theme="1"/>
      <name val="Arial"/>
      <family val="2"/>
    </font>
    <font>
      <b/>
      <i/>
      <sz val="11"/>
      <color theme="1"/>
      <name val="Arial"/>
      <family val="2"/>
    </font>
    <font>
      <b/>
      <sz val="11"/>
      <color rgb="FFFF0000"/>
      <name val="Arial"/>
      <family val="2"/>
    </font>
    <font>
      <sz val="11"/>
      <color rgb="FFFF0000"/>
      <name val="Arial"/>
      <family val="2"/>
    </font>
    <font>
      <b/>
      <sz val="11"/>
      <color rgb="FF000000"/>
      <name val="Arial"/>
      <family val="2"/>
    </font>
    <font>
      <sz val="11"/>
      <color rgb="FF000000"/>
      <name val="Arial"/>
      <family val="2"/>
    </font>
    <font>
      <b/>
      <sz val="16"/>
      <color theme="1"/>
      <name val="Arial"/>
      <family val="2"/>
    </font>
    <font>
      <u/>
      <sz val="11"/>
      <color rgb="FF000000"/>
      <name val="Arial"/>
      <family val="2"/>
    </font>
    <font>
      <sz val="11"/>
      <name val="Arial"/>
      <family val="2"/>
    </font>
    <font>
      <b/>
      <sz val="11"/>
      <name val="Arial"/>
      <family val="2"/>
    </font>
    <font>
      <b/>
      <sz val="11"/>
      <color rgb="FF000000"/>
      <name val="Arial"/>
      <family val="2"/>
    </font>
    <font>
      <sz val="11"/>
      <color rgb="FF000000"/>
      <name val="Arial"/>
      <family val="2"/>
    </font>
    <font>
      <sz val="11"/>
      <color rgb="FFFFFFFF"/>
      <name val="Arial"/>
      <family val="2"/>
    </font>
    <font>
      <i/>
      <sz val="11"/>
      <color rgb="FF000000"/>
      <name val="Arial"/>
      <family val="2"/>
    </font>
    <font>
      <b/>
      <sz val="25"/>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D9D9D9"/>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s>
  <cellStyleXfs count="9">
    <xf numFmtId="0" fontId="0" fillId="0" borderId="0"/>
    <xf numFmtId="44"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xf numFmtId="9" fontId="1" fillId="0" borderId="0" applyFont="0" applyFill="0" applyBorder="0" applyAlignment="0" applyProtection="0"/>
  </cellStyleXfs>
  <cellXfs count="169">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1" xfId="0" applyFont="1" applyBorder="1" applyAlignment="1">
      <alignment horizontal="left" vertical="center" wrapText="1"/>
    </xf>
    <xf numFmtId="0" fontId="11" fillId="0" borderId="0" xfId="0" applyFont="1" applyAlignment="1">
      <alignment vertical="top"/>
    </xf>
    <xf numFmtId="2" fontId="13" fillId="4" borderId="11" xfId="4" applyNumberFormat="1" applyFont="1" applyFill="1" applyBorder="1" applyAlignment="1" applyProtection="1">
      <alignment vertical="center" wrapText="1"/>
      <protection locked="0" hidden="1"/>
    </xf>
    <xf numFmtId="0" fontId="11" fillId="0" borderId="0" xfId="5"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8"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Protection="1">
      <protection hidden="1"/>
    </xf>
    <xf numFmtId="0" fontId="11" fillId="0" borderId="1" xfId="7" applyFont="1" applyBorder="1" applyAlignment="1">
      <alignment horizontal="center" vertical="center" wrapText="1"/>
    </xf>
    <xf numFmtId="0" fontId="10" fillId="0" borderId="1" xfId="7" applyFont="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2" applyFont="1" applyFill="1" applyAlignment="1" applyProtection="1">
      <alignment vertical="center"/>
      <protection hidden="1"/>
    </xf>
    <xf numFmtId="0" fontId="14" fillId="2" borderId="0" xfId="2"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5" fillId="2" borderId="0" xfId="0" applyFont="1" applyFill="1" applyAlignment="1">
      <alignment vertical="center"/>
    </xf>
    <xf numFmtId="0" fontId="12" fillId="2" borderId="0" xfId="2" applyFont="1" applyFill="1" applyAlignment="1" applyProtection="1">
      <alignment vertical="center"/>
      <protection hidden="1"/>
    </xf>
    <xf numFmtId="0" fontId="10" fillId="2" borderId="0" xfId="2" applyFont="1" applyFill="1" applyAlignment="1">
      <alignment vertical="center"/>
    </xf>
    <xf numFmtId="0" fontId="10" fillId="0" borderId="0" xfId="0" applyFont="1" applyAlignment="1" applyProtection="1">
      <alignment vertical="center"/>
      <protection hidden="1"/>
    </xf>
    <xf numFmtId="0" fontId="11" fillId="7" borderId="1" xfId="0" applyFont="1" applyFill="1" applyBorder="1" applyAlignment="1" applyProtection="1">
      <alignment horizontal="center" vertical="center" wrapText="1"/>
      <protection hidden="1"/>
    </xf>
    <xf numFmtId="166" fontId="11" fillId="0" borderId="1" xfId="2" applyNumberFormat="1" applyFont="1" applyBorder="1" applyAlignment="1" applyProtection="1">
      <alignment horizontal="left" vertical="center" wrapText="1"/>
      <protection hidden="1"/>
    </xf>
    <xf numFmtId="166" fontId="11" fillId="0" borderId="14" xfId="2" applyNumberFormat="1" applyFont="1" applyBorder="1" applyAlignment="1" applyProtection="1">
      <alignment horizontal="right" vertical="center" wrapText="1"/>
      <protection hidden="1"/>
    </xf>
    <xf numFmtId="0" fontId="10" fillId="2" borderId="0" xfId="0" applyFont="1" applyFill="1" applyAlignment="1">
      <alignment vertical="center"/>
    </xf>
    <xf numFmtId="0" fontId="10" fillId="2" borderId="0" xfId="0" applyFont="1" applyFill="1" applyProtection="1">
      <protection hidden="1"/>
    </xf>
    <xf numFmtId="0" fontId="10" fillId="2" borderId="0" xfId="2" applyFont="1" applyFill="1" applyProtection="1">
      <protection hidden="1"/>
    </xf>
    <xf numFmtId="0" fontId="11" fillId="2" borderId="0" xfId="2" applyFont="1" applyFill="1" applyProtection="1">
      <protection hidden="1"/>
    </xf>
    <xf numFmtId="0" fontId="1" fillId="0" borderId="0" xfId="0" applyFont="1" applyProtection="1">
      <protection hidden="1"/>
    </xf>
    <xf numFmtId="0" fontId="11" fillId="2" borderId="0" xfId="0" applyFont="1" applyFill="1" applyAlignment="1" applyProtection="1">
      <alignment horizontal="right" vertical="center"/>
      <protection hidden="1"/>
    </xf>
    <xf numFmtId="0" fontId="12" fillId="2" borderId="0" xfId="0" applyFont="1" applyFill="1" applyAlignment="1" applyProtection="1">
      <alignment vertical="top"/>
      <protection hidden="1"/>
    </xf>
    <xf numFmtId="0" fontId="1" fillId="0" borderId="0" xfId="0" applyFont="1" applyAlignment="1" applyProtection="1">
      <alignment vertical="center"/>
      <protection hidden="1"/>
    </xf>
    <xf numFmtId="0" fontId="11" fillId="2" borderId="0" xfId="0" applyFont="1" applyFill="1" applyAlignment="1" applyProtection="1">
      <alignment wrapText="1"/>
      <protection hidden="1"/>
    </xf>
    <xf numFmtId="44" fontId="1" fillId="0" borderId="0" xfId="0" applyNumberFormat="1" applyFont="1" applyProtection="1">
      <protection hidden="1"/>
    </xf>
    <xf numFmtId="44" fontId="11" fillId="8" borderId="3" xfId="1" applyFont="1" applyFill="1" applyBorder="1" applyAlignment="1" applyProtection="1">
      <alignment horizontal="center" wrapText="1"/>
      <protection hidden="1"/>
    </xf>
    <xf numFmtId="44" fontId="10" fillId="8" borderId="3" xfId="1" applyFont="1" applyFill="1" applyBorder="1" applyAlignment="1" applyProtection="1">
      <alignment vertical="center" wrapText="1"/>
      <protection hidden="1"/>
    </xf>
    <xf numFmtId="0" fontId="16" fillId="0" borderId="0" xfId="0" applyFont="1" applyAlignment="1">
      <alignment vertical="top" wrapText="1"/>
    </xf>
    <xf numFmtId="0" fontId="10" fillId="0" borderId="0" xfId="0" applyFont="1" applyProtection="1">
      <protection hidden="1"/>
    </xf>
    <xf numFmtId="0" fontId="1" fillId="8" borderId="0" xfId="0" applyFont="1" applyFill="1" applyProtection="1">
      <protection hidden="1"/>
    </xf>
    <xf numFmtId="0" fontId="11" fillId="7" borderId="1" xfId="0" applyFont="1" applyFill="1" applyBorder="1" applyAlignment="1" applyProtection="1">
      <alignment horizontal="center" vertical="center"/>
      <protection hidden="1"/>
    </xf>
    <xf numFmtId="44" fontId="10" fillId="5" borderId="13" xfId="1" applyFont="1" applyFill="1" applyBorder="1" applyAlignment="1" applyProtection="1">
      <alignment vertical="center" wrapText="1"/>
    </xf>
    <xf numFmtId="44" fontId="10" fillId="6" borderId="1" xfId="1" applyFont="1" applyFill="1" applyBorder="1" applyAlignment="1" applyProtection="1">
      <alignment vertical="center" wrapText="1"/>
    </xf>
    <xf numFmtId="44" fontId="10" fillId="5" borderId="1" xfId="1" applyFont="1" applyFill="1" applyBorder="1" applyAlignment="1" applyProtection="1">
      <alignment vertical="center" wrapText="1"/>
    </xf>
    <xf numFmtId="44" fontId="11" fillId="5" borderId="1" xfId="1" applyFont="1" applyFill="1" applyBorder="1" applyAlignment="1" applyProtection="1">
      <alignment vertical="center" wrapText="1"/>
    </xf>
    <xf numFmtId="0" fontId="21" fillId="0" borderId="0" xfId="0" applyFont="1" applyAlignment="1">
      <alignment horizontal="right" vertical="center"/>
    </xf>
    <xf numFmtId="166" fontId="11" fillId="0" borderId="0" xfId="2" applyNumberFormat="1" applyFont="1" applyAlignment="1" applyProtection="1">
      <alignment horizontal="right" vertical="center" wrapText="1"/>
      <protection hidden="1"/>
    </xf>
    <xf numFmtId="0" fontId="11" fillId="10" borderId="13" xfId="0" applyFont="1" applyFill="1" applyBorder="1" applyAlignment="1" applyProtection="1">
      <alignment horizontal="center" vertical="center" wrapText="1"/>
      <protection hidden="1"/>
    </xf>
    <xf numFmtId="0" fontId="11" fillId="10" borderId="11" xfId="0" applyFont="1" applyFill="1" applyBorder="1" applyAlignment="1" applyProtection="1">
      <alignment horizontal="center" vertical="center" wrapText="1"/>
      <protection hidden="1"/>
    </xf>
    <xf numFmtId="0" fontId="11" fillId="10" borderId="15" xfId="0" applyFont="1" applyFill="1" applyBorder="1" applyAlignment="1" applyProtection="1">
      <alignment horizontal="center" vertical="center" wrapText="1"/>
      <protection hidden="1"/>
    </xf>
    <xf numFmtId="0" fontId="19" fillId="0" borderId="0" xfId="5" applyFont="1" applyAlignment="1">
      <alignment vertical="center"/>
    </xf>
    <xf numFmtId="0" fontId="17" fillId="0" borderId="0" xfId="5" applyFont="1" applyAlignment="1">
      <alignment vertical="center"/>
    </xf>
    <xf numFmtId="0" fontId="18" fillId="0" borderId="0" xfId="0" applyFont="1" applyAlignment="1" applyProtection="1">
      <alignment vertical="center"/>
      <protection hidden="1"/>
    </xf>
    <xf numFmtId="0" fontId="18" fillId="0" borderId="0" xfId="0" applyFont="1" applyProtection="1">
      <protection hidden="1"/>
    </xf>
    <xf numFmtId="44" fontId="11" fillId="5" borderId="20" xfId="1" applyFont="1" applyFill="1" applyBorder="1" applyAlignment="1" applyProtection="1">
      <alignment vertical="center"/>
    </xf>
    <xf numFmtId="43" fontId="23" fillId="4" borderId="11" xfId="4" applyFont="1" applyFill="1" applyBorder="1" applyAlignment="1" applyProtection="1">
      <alignment horizontal="center" vertical="center" wrapText="1"/>
      <protection locked="0" hidden="1"/>
    </xf>
    <xf numFmtId="0" fontId="24" fillId="10" borderId="13" xfId="0" applyFont="1" applyFill="1" applyBorder="1" applyAlignment="1" applyProtection="1">
      <alignment horizontal="center" vertical="center" wrapText="1"/>
      <protection hidden="1"/>
    </xf>
    <xf numFmtId="44" fontId="23" fillId="5" borderId="13" xfId="1" applyFont="1" applyFill="1" applyBorder="1" applyAlignment="1" applyProtection="1">
      <alignment vertical="center" wrapText="1"/>
    </xf>
    <xf numFmtId="0" fontId="11" fillId="7" borderId="11" xfId="0" applyFont="1" applyFill="1" applyBorder="1" applyAlignment="1" applyProtection="1">
      <alignment horizontal="center" vertical="center" wrapText="1"/>
      <protection hidden="1"/>
    </xf>
    <xf numFmtId="44" fontId="10" fillId="4" borderId="11" xfId="1" applyFont="1" applyFill="1" applyBorder="1" applyAlignment="1" applyProtection="1">
      <alignment horizontal="center" vertical="center" wrapText="1"/>
      <protection locked="0" hidden="1"/>
    </xf>
    <xf numFmtId="0" fontId="11" fillId="7" borderId="13" xfId="0" applyFont="1" applyFill="1" applyBorder="1" applyAlignment="1" applyProtection="1">
      <alignment horizontal="center" vertical="center" wrapText="1"/>
      <protection hidden="1"/>
    </xf>
    <xf numFmtId="44" fontId="23" fillId="5" borderId="10" xfId="1" applyFont="1" applyFill="1" applyBorder="1" applyAlignment="1" applyProtection="1">
      <alignment vertical="center" wrapText="1"/>
    </xf>
    <xf numFmtId="44" fontId="11" fillId="5" borderId="12" xfId="1" applyFont="1" applyFill="1" applyBorder="1" applyAlignment="1" applyProtection="1">
      <alignment vertical="center"/>
    </xf>
    <xf numFmtId="44" fontId="11" fillId="6" borderId="1" xfId="0" applyNumberFormat="1" applyFont="1" applyFill="1" applyBorder="1" applyAlignment="1" applyProtection="1">
      <alignment horizontal="center" vertical="center"/>
      <protection hidden="1"/>
    </xf>
    <xf numFmtId="0" fontId="11" fillId="7" borderId="31" xfId="0" applyFont="1" applyFill="1" applyBorder="1" applyAlignment="1" applyProtection="1">
      <alignment horizontal="left" vertical="center" wrapText="1"/>
      <protection hidden="1"/>
    </xf>
    <xf numFmtId="2" fontId="13" fillId="4" borderId="17" xfId="4" applyNumberFormat="1" applyFont="1" applyFill="1" applyBorder="1" applyAlignment="1" applyProtection="1">
      <alignment vertical="center" wrapText="1"/>
      <protection locked="0" hidden="1"/>
    </xf>
    <xf numFmtId="44" fontId="10" fillId="4" borderId="1" xfId="1" applyFont="1" applyFill="1" applyBorder="1" applyAlignment="1" applyProtection="1">
      <alignment vertical="center" wrapText="1"/>
      <protection locked="0" hidden="1"/>
    </xf>
    <xf numFmtId="2" fontId="13" fillId="4" borderId="1" xfId="4" applyNumberFormat="1" applyFont="1" applyFill="1" applyBorder="1" applyAlignment="1" applyProtection="1">
      <alignment vertical="center" wrapText="1"/>
      <protection locked="0" hidden="1"/>
    </xf>
    <xf numFmtId="44" fontId="10" fillId="4" borderId="21" xfId="1" applyFont="1" applyFill="1" applyBorder="1" applyAlignment="1" applyProtection="1">
      <alignment vertical="center" wrapText="1"/>
      <protection locked="0" hidden="1"/>
    </xf>
    <xf numFmtId="2" fontId="13" fillId="4" borderId="21" xfId="4" applyNumberFormat="1" applyFont="1" applyFill="1" applyBorder="1" applyAlignment="1" applyProtection="1">
      <alignment vertical="center" wrapText="1"/>
      <protection locked="0" hidden="1"/>
    </xf>
    <xf numFmtId="44" fontId="10" fillId="4" borderId="16" xfId="1" applyFont="1" applyFill="1" applyBorder="1" applyAlignment="1" applyProtection="1">
      <alignment vertical="center" wrapText="1"/>
      <protection locked="0" hidden="1"/>
    </xf>
    <xf numFmtId="0" fontId="11" fillId="7" borderId="11" xfId="0" applyFont="1" applyFill="1" applyBorder="1" applyAlignment="1" applyProtection="1">
      <alignment horizontal="left" vertical="center" wrapText="1"/>
      <protection hidden="1"/>
    </xf>
    <xf numFmtId="44" fontId="10" fillId="4" borderId="13" xfId="1" applyFont="1" applyFill="1" applyBorder="1" applyAlignment="1" applyProtection="1">
      <alignment vertical="center" wrapText="1"/>
      <protection locked="0" hidden="1"/>
    </xf>
    <xf numFmtId="44" fontId="10" fillId="4" borderId="22" xfId="1" applyFont="1" applyFill="1" applyBorder="1" applyAlignment="1" applyProtection="1">
      <alignment vertical="center" wrapText="1"/>
      <protection locked="0" hidden="1"/>
    </xf>
    <xf numFmtId="2" fontId="13" fillId="4" borderId="22" xfId="4" applyNumberFormat="1" applyFont="1" applyFill="1" applyBorder="1" applyAlignment="1" applyProtection="1">
      <alignment vertical="center" wrapText="1"/>
      <protection locked="0" hidden="1"/>
    </xf>
    <xf numFmtId="44" fontId="10" fillId="4" borderId="32" xfId="1" applyFont="1" applyFill="1" applyBorder="1" applyAlignment="1" applyProtection="1">
      <alignment vertical="center" wrapText="1"/>
      <protection locked="0" hidden="1"/>
    </xf>
    <xf numFmtId="44" fontId="11" fillId="6" borderId="25" xfId="0" applyNumberFormat="1" applyFont="1" applyFill="1" applyBorder="1" applyAlignment="1" applyProtection="1">
      <alignment vertical="center"/>
      <protection hidden="1"/>
    </xf>
    <xf numFmtId="0" fontId="10" fillId="2" borderId="0" xfId="0" applyFont="1" applyFill="1" applyAlignment="1" applyProtection="1">
      <alignment vertical="top" wrapText="1"/>
      <protection hidden="1"/>
    </xf>
    <xf numFmtId="0" fontId="12" fillId="2" borderId="0" xfId="0" applyFont="1" applyFill="1" applyAlignment="1" applyProtection="1">
      <alignment vertical="center"/>
      <protection hidden="1"/>
    </xf>
    <xf numFmtId="49" fontId="10" fillId="3" borderId="10" xfId="2" applyNumberFormat="1" applyFont="1" applyFill="1" applyBorder="1" applyAlignment="1">
      <alignment horizontal="center" wrapText="1"/>
    </xf>
    <xf numFmtId="44" fontId="10" fillId="3" borderId="1" xfId="0" applyNumberFormat="1" applyFont="1" applyFill="1" applyBorder="1" applyAlignment="1">
      <alignment horizontal="center" wrapText="1"/>
    </xf>
    <xf numFmtId="44" fontId="10" fillId="4" borderId="1" xfId="8" applyNumberFormat="1" applyFont="1" applyFill="1" applyBorder="1" applyAlignment="1" applyProtection="1">
      <alignment horizontal="center" wrapText="1"/>
      <protection locked="0" hidden="1"/>
    </xf>
    <xf numFmtId="0" fontId="11" fillId="9" borderId="1" xfId="7" applyFont="1" applyFill="1" applyBorder="1" applyAlignment="1">
      <alignment horizontal="center" vertical="center" wrapText="1"/>
    </xf>
    <xf numFmtId="0" fontId="11" fillId="2" borderId="0" xfId="0" applyFont="1" applyFill="1" applyAlignment="1" applyProtection="1">
      <alignment horizontal="right" vertical="center" wrapText="1"/>
      <protection hidden="1"/>
    </xf>
    <xf numFmtId="39" fontId="10" fillId="4" borderId="1" xfId="8" applyNumberFormat="1" applyFont="1" applyFill="1" applyBorder="1" applyAlignment="1" applyProtection="1">
      <alignment horizontal="center" wrapText="1"/>
      <protection locked="0" hidden="1"/>
    </xf>
    <xf numFmtId="0" fontId="11" fillId="3" borderId="1" xfId="0" applyFont="1" applyFill="1" applyBorder="1" applyAlignment="1">
      <alignment horizontal="center" vertical="center" wrapText="1"/>
    </xf>
    <xf numFmtId="44" fontId="23" fillId="4" borderId="11" xfId="1" applyFont="1" applyFill="1" applyBorder="1" applyAlignment="1" applyProtection="1">
      <alignment horizontal="center" vertical="center" wrapText="1"/>
      <protection locked="0" hidden="1"/>
    </xf>
    <xf numFmtId="0" fontId="23" fillId="0" borderId="1" xfId="0" applyFont="1" applyBorder="1" applyAlignment="1">
      <alignment horizontal="left" vertical="center" wrapText="1"/>
    </xf>
    <xf numFmtId="0" fontId="11" fillId="11" borderId="1" xfId="0" applyFont="1" applyFill="1" applyBorder="1" applyAlignment="1" applyProtection="1">
      <alignment horizontal="center" vertical="center"/>
      <protection hidden="1"/>
    </xf>
    <xf numFmtId="2" fontId="10" fillId="11" borderId="11" xfId="1" applyNumberFormat="1" applyFont="1" applyFill="1" applyBorder="1" applyAlignment="1" applyProtection="1">
      <alignment vertical="center" wrapText="1"/>
    </xf>
    <xf numFmtId="43" fontId="10" fillId="11" borderId="11" xfId="4" applyFont="1" applyFill="1" applyBorder="1" applyAlignment="1" applyProtection="1">
      <alignment horizontal="center" vertical="center" wrapText="1"/>
    </xf>
    <xf numFmtId="43" fontId="23" fillId="11" borderId="11" xfId="4" applyFont="1" applyFill="1" applyBorder="1" applyAlignment="1" applyProtection="1">
      <alignment horizontal="center" vertical="center" wrapText="1"/>
    </xf>
    <xf numFmtId="44" fontId="10" fillId="6" borderId="11" xfId="1" applyFont="1" applyFill="1" applyBorder="1" applyAlignment="1" applyProtection="1">
      <alignment vertical="center" wrapText="1"/>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164" fontId="29" fillId="2" borderId="0" xfId="0" applyNumberFormat="1" applyFont="1" applyFill="1" applyAlignment="1" applyProtection="1">
      <alignment horizontal="center" wrapText="1"/>
      <protection hidden="1"/>
    </xf>
    <xf numFmtId="0" fontId="26" fillId="0" borderId="6" xfId="6" applyFont="1" applyBorder="1" applyAlignment="1">
      <alignment horizontal="left" vertical="center" wrapText="1"/>
    </xf>
    <xf numFmtId="0" fontId="10" fillId="0" borderId="7" xfId="6" applyFont="1" applyBorder="1" applyAlignment="1">
      <alignment horizontal="left" vertical="center" wrapText="1"/>
    </xf>
    <xf numFmtId="0" fontId="10" fillId="0" borderId="8" xfId="6" applyFont="1" applyBorder="1" applyAlignment="1">
      <alignment horizontal="left" vertical="center" wrapText="1"/>
    </xf>
    <xf numFmtId="0" fontId="11" fillId="9" borderId="1" xfId="7" applyFont="1" applyFill="1" applyBorder="1" applyAlignment="1">
      <alignment horizontal="center" vertical="center" wrapText="1"/>
    </xf>
    <xf numFmtId="0" fontId="10" fillId="7" borderId="10"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9" xfId="0" applyFont="1" applyFill="1" applyBorder="1" applyAlignment="1">
      <alignment horizontal="center" vertical="center"/>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11" fillId="4" borderId="1" xfId="0" applyFont="1" applyFill="1" applyBorder="1" applyAlignment="1" applyProtection="1">
      <alignment horizontal="center" vertical="center" wrapText="1"/>
      <protection locked="0" hidden="1"/>
    </xf>
    <xf numFmtId="0" fontId="11" fillId="3" borderId="1" xfId="0" applyFont="1" applyFill="1" applyBorder="1" applyAlignment="1" applyProtection="1">
      <alignment horizontal="center" vertical="center"/>
      <protection hidden="1"/>
    </xf>
    <xf numFmtId="0" fontId="25" fillId="0" borderId="1" xfId="0" applyFont="1" applyBorder="1" applyAlignment="1" applyProtection="1">
      <alignment horizontal="center" vertical="center" wrapText="1"/>
      <protection hidden="1"/>
    </xf>
    <xf numFmtId="0" fontId="11" fillId="7" borderId="10" xfId="0" applyFont="1" applyFill="1" applyBorder="1" applyAlignment="1" applyProtection="1">
      <alignment horizontal="center" vertical="center" wrapText="1"/>
      <protection hidden="1"/>
    </xf>
    <xf numFmtId="0" fontId="11" fillId="7" borderId="30" xfId="0" applyFont="1" applyFill="1" applyBorder="1" applyAlignment="1" applyProtection="1">
      <alignment horizontal="center" vertical="center" wrapText="1"/>
      <protection hidden="1"/>
    </xf>
    <xf numFmtId="0" fontId="11" fillId="10" borderId="24" xfId="0" applyFont="1" applyFill="1" applyBorder="1" applyAlignment="1" applyProtection="1">
      <alignment horizontal="center" vertical="center" wrapText="1"/>
      <protection hidden="1"/>
    </xf>
    <xf numFmtId="0" fontId="11" fillId="10" borderId="27" xfId="0" applyFont="1" applyFill="1" applyBorder="1" applyAlignment="1" applyProtection="1">
      <alignment horizontal="center" vertical="center" wrapText="1"/>
      <protection hidden="1"/>
    </xf>
    <xf numFmtId="0" fontId="11" fillId="10" borderId="28" xfId="0" applyFont="1" applyFill="1" applyBorder="1" applyAlignment="1" applyProtection="1">
      <alignment horizontal="center" vertical="center" wrapText="1"/>
      <protection hidden="1"/>
    </xf>
    <xf numFmtId="0" fontId="11" fillId="6" borderId="1" xfId="0" applyFont="1" applyFill="1" applyBorder="1" applyAlignment="1" applyProtection="1">
      <alignment horizontal="center" vertical="center" wrapText="1"/>
      <protection hidden="1"/>
    </xf>
    <xf numFmtId="0" fontId="20" fillId="2" borderId="10" xfId="0" applyFont="1" applyFill="1" applyBorder="1" applyAlignment="1" applyProtection="1">
      <alignment horizontal="left" vertical="center" wrapText="1"/>
      <protection hidden="1"/>
    </xf>
    <xf numFmtId="0" fontId="26" fillId="2" borderId="15" xfId="0" applyFont="1" applyFill="1" applyBorder="1" applyAlignment="1" applyProtection="1">
      <alignment horizontal="left" vertical="center" wrapText="1"/>
      <protection hidden="1"/>
    </xf>
    <xf numFmtId="0" fontId="26" fillId="2" borderId="9" xfId="0" applyFont="1" applyFill="1" applyBorder="1" applyAlignment="1" applyProtection="1">
      <alignment horizontal="left" vertical="center" wrapText="1"/>
      <protection hidden="1"/>
    </xf>
    <xf numFmtId="0" fontId="11" fillId="10" borderId="0" xfId="2" applyFont="1" applyFill="1" applyAlignment="1" applyProtection="1">
      <alignment horizontal="center" vertical="center" wrapText="1"/>
      <protection hidden="1"/>
    </xf>
    <xf numFmtId="0" fontId="11" fillId="10" borderId="34"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center" vertical="center" wrapText="1"/>
      <protection hidden="1"/>
    </xf>
    <xf numFmtId="0" fontId="11" fillId="10" borderId="26" xfId="2" applyFont="1" applyFill="1" applyBorder="1" applyAlignment="1" applyProtection="1">
      <alignment horizontal="center" vertical="center" wrapText="1"/>
      <protection hidden="1"/>
    </xf>
    <xf numFmtId="0" fontId="11" fillId="7" borderId="0" xfId="2" applyFont="1" applyFill="1" applyAlignment="1" applyProtection="1">
      <alignment horizontal="center" vertical="center" wrapText="1"/>
      <protection hidden="1"/>
    </xf>
    <xf numFmtId="0" fontId="11" fillId="7" borderId="34" xfId="2" applyFont="1" applyFill="1" applyBorder="1" applyAlignment="1" applyProtection="1">
      <alignment horizontal="center" vertical="center" wrapText="1"/>
      <protection hidden="1"/>
    </xf>
    <xf numFmtId="0" fontId="11" fillId="10" borderId="1" xfId="0" applyFont="1" applyFill="1" applyBorder="1" applyAlignment="1" applyProtection="1">
      <alignment horizontal="center" vertical="center" wrapText="1"/>
      <protection hidden="1"/>
    </xf>
    <xf numFmtId="0" fontId="11" fillId="7" borderId="31" xfId="0" applyFont="1" applyFill="1" applyBorder="1" applyAlignment="1" applyProtection="1">
      <alignment horizontal="center" vertical="center" wrapText="1"/>
      <protection hidden="1"/>
    </xf>
    <xf numFmtId="0" fontId="11" fillId="7" borderId="16" xfId="0" applyFont="1" applyFill="1" applyBorder="1" applyAlignment="1" applyProtection="1">
      <alignment horizontal="center" vertical="center" wrapText="1"/>
      <protection hidden="1"/>
    </xf>
    <xf numFmtId="0" fontId="11" fillId="7" borderId="29" xfId="0" applyFont="1" applyFill="1" applyBorder="1" applyAlignment="1" applyProtection="1">
      <alignment horizontal="center" vertical="center" wrapText="1"/>
      <protection hidden="1"/>
    </xf>
    <xf numFmtId="0" fontId="11" fillId="7" borderId="18" xfId="0" applyFont="1" applyFill="1" applyBorder="1" applyAlignment="1" applyProtection="1">
      <alignment horizontal="center" vertical="center" wrapText="1"/>
      <protection hidden="1"/>
    </xf>
    <xf numFmtId="0" fontId="11" fillId="7" borderId="23" xfId="0" applyFont="1" applyFill="1" applyBorder="1" applyAlignment="1" applyProtection="1">
      <alignment horizontal="center" vertical="center" wrapText="1"/>
      <protection hidden="1"/>
    </xf>
    <xf numFmtId="0" fontId="11" fillId="7" borderId="19" xfId="0" applyFont="1" applyFill="1" applyBorder="1" applyAlignment="1" applyProtection="1">
      <alignment horizontal="center" vertical="center" wrapText="1"/>
      <protection hidden="1"/>
    </xf>
    <xf numFmtId="0" fontId="20" fillId="2" borderId="15" xfId="0" applyFont="1" applyFill="1" applyBorder="1" applyAlignment="1" applyProtection="1">
      <alignment horizontal="left" vertical="center" wrapText="1"/>
      <protection hidden="1"/>
    </xf>
    <xf numFmtId="0" fontId="20" fillId="2" borderId="9" xfId="0" applyFont="1" applyFill="1" applyBorder="1" applyAlignment="1" applyProtection="1">
      <alignment horizontal="left" vertical="center" wrapText="1"/>
      <protection hidden="1"/>
    </xf>
    <xf numFmtId="44" fontId="11" fillId="8" borderId="10" xfId="1" applyFont="1" applyFill="1" applyBorder="1" applyAlignment="1" applyProtection="1">
      <alignment horizontal="center" wrapText="1"/>
      <protection hidden="1"/>
    </xf>
    <xf numFmtId="44" fontId="11" fillId="8" borderId="15" xfId="1" applyFont="1" applyFill="1" applyBorder="1" applyAlignment="1" applyProtection="1">
      <alignment horizontal="center" wrapText="1"/>
      <protection hidden="1"/>
    </xf>
    <xf numFmtId="44" fontId="11" fillId="8" borderId="9" xfId="1" applyFont="1" applyFill="1" applyBorder="1" applyAlignment="1" applyProtection="1">
      <alignment horizontal="center" wrapText="1"/>
      <protection hidden="1"/>
    </xf>
    <xf numFmtId="39" fontId="10" fillId="4" borderId="1" xfId="8" applyNumberFormat="1" applyFont="1" applyFill="1" applyBorder="1" applyAlignment="1" applyProtection="1">
      <alignment horizontal="center" wrapText="1"/>
      <protection locked="0" hidden="1"/>
    </xf>
    <xf numFmtId="39" fontId="10" fillId="4" borderId="10" xfId="8" applyNumberFormat="1" applyFont="1" applyFill="1" applyBorder="1" applyAlignment="1" applyProtection="1">
      <alignment horizontal="center" wrapText="1"/>
      <protection locked="0" hidden="1"/>
    </xf>
    <xf numFmtId="39" fontId="10" fillId="4" borderId="15" xfId="8" applyNumberFormat="1" applyFont="1" applyFill="1" applyBorder="1" applyAlignment="1" applyProtection="1">
      <alignment horizontal="center" wrapText="1"/>
      <protection locked="0" hidden="1"/>
    </xf>
    <xf numFmtId="39" fontId="10" fillId="4" borderId="9" xfId="8" applyNumberFormat="1" applyFont="1" applyFill="1" applyBorder="1" applyAlignment="1" applyProtection="1">
      <alignment horizontal="center" wrapText="1"/>
      <protection locked="0" hidden="1"/>
    </xf>
    <xf numFmtId="0" fontId="10" fillId="3" borderId="1" xfId="2" applyFont="1" applyFill="1" applyBorder="1" applyAlignment="1">
      <alignment horizontal="center" wrapText="1"/>
    </xf>
    <xf numFmtId="0" fontId="11" fillId="3" borderId="33" xfId="2" applyFont="1" applyFill="1" applyBorder="1" applyAlignment="1">
      <alignment horizontal="center" vertical="center"/>
    </xf>
    <xf numFmtId="0" fontId="11" fillId="3" borderId="14"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1" xfId="0" applyFont="1" applyFill="1" applyBorder="1" applyAlignment="1">
      <alignment horizontal="center" vertical="center" wrapText="1"/>
    </xf>
    <xf numFmtId="0" fontId="11" fillId="2" borderId="0" xfId="0" applyFont="1" applyFill="1" applyAlignment="1" applyProtection="1">
      <alignment horizontal="left" vertical="top" wrapText="1"/>
      <protection hidden="1"/>
    </xf>
  </cellXfs>
  <cellStyles count="9">
    <cellStyle name="Comma" xfId="4" builtinId="3"/>
    <cellStyle name="Currency" xfId="1" builtinId="4"/>
    <cellStyle name="Normal" xfId="0" builtinId="0"/>
    <cellStyle name="Normal 2" xfId="3" xr:uid="{00000000-0005-0000-0000-000003000000}"/>
    <cellStyle name="Normal 2 2 2 3" xfId="7" xr:uid="{94A6E9EF-0848-874F-9F0C-F29F66E27AE6}"/>
    <cellStyle name="Normal 2 4 3" xfId="5" xr:uid="{EC9B7A80-7AE8-4643-BA92-717797CDE583}"/>
    <cellStyle name="Normal 3 2" xfId="6" xr:uid="{3659309C-B483-DD47-9A43-531762DE24FA}"/>
    <cellStyle name="Normal_Appendix A--Temps RFP Appendix" xfId="2" xr:uid="{00000000-0005-0000-0000-000004000000}"/>
    <cellStyle name="Percent" xfId="8" builtinId="5"/>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84973\Desktop\Pharmacy%20RFP\5-REPLACEMENT-OFFICIAL-PRICE-SHEET-PHARMACY-SP-13-0078.xlsx" TargetMode="External"/><Relationship Id="rId1" Type="http://schemas.openxmlformats.org/officeDocument/2006/relationships/externalLinkPath" Target="https://arkdhs.sharepoint.com/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F17"/>
  <sheetViews>
    <sheetView showGridLines="0" tabSelected="1" zoomScale="80" zoomScaleNormal="80" workbookViewId="0">
      <selection activeCell="E16" sqref="E16"/>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1"/>
      <c r="B1" s="1"/>
      <c r="C1" s="1"/>
      <c r="D1" s="1"/>
      <c r="E1" s="1"/>
      <c r="F1" s="1"/>
    </row>
    <row r="2" spans="1:6" x14ac:dyDescent="0.3">
      <c r="A2" s="1"/>
      <c r="B2" s="1"/>
      <c r="C2" s="1"/>
      <c r="D2" s="1"/>
      <c r="E2" s="1"/>
      <c r="F2" s="1"/>
    </row>
    <row r="3" spans="1:6" x14ac:dyDescent="0.3">
      <c r="A3" s="1"/>
      <c r="B3" s="1"/>
      <c r="C3" s="1"/>
      <c r="D3" s="1"/>
      <c r="E3" s="1"/>
      <c r="F3" s="1"/>
    </row>
    <row r="4" spans="1:6" x14ac:dyDescent="0.3">
      <c r="A4" s="1"/>
      <c r="B4" s="1"/>
      <c r="C4" s="1"/>
      <c r="D4" s="1"/>
      <c r="E4" s="1"/>
      <c r="F4" s="1"/>
    </row>
    <row r="5" spans="1:6" ht="63" customHeight="1" x14ac:dyDescent="0.55000000000000004">
      <c r="A5" s="1"/>
      <c r="B5" s="108" t="s">
        <v>0</v>
      </c>
      <c r="C5" s="108"/>
      <c r="D5" s="108"/>
      <c r="E5" s="108"/>
      <c r="F5" s="108"/>
    </row>
    <row r="6" spans="1:6" ht="33" customHeight="1" x14ac:dyDescent="0.55000000000000004">
      <c r="A6" s="1"/>
      <c r="B6" s="114" t="s">
        <v>88</v>
      </c>
      <c r="C6" s="114"/>
      <c r="D6" s="114"/>
      <c r="E6" s="114"/>
      <c r="F6" s="114"/>
    </row>
    <row r="7" spans="1:6" ht="31.8" x14ac:dyDescent="0.55000000000000004">
      <c r="A7" s="1"/>
      <c r="B7" s="109" t="s">
        <v>1</v>
      </c>
      <c r="C7" s="109"/>
      <c r="D7" s="109"/>
      <c r="E7" s="109"/>
      <c r="F7" s="109"/>
    </row>
    <row r="8" spans="1:6" ht="24.6" x14ac:dyDescent="0.4">
      <c r="A8" s="1"/>
      <c r="B8" s="1"/>
      <c r="C8" s="2"/>
      <c r="D8" s="1"/>
      <c r="E8" s="1"/>
      <c r="F8" s="1"/>
    </row>
    <row r="9" spans="1:6" ht="28.2" x14ac:dyDescent="0.3">
      <c r="A9" s="1"/>
      <c r="B9" s="110"/>
      <c r="C9" s="111"/>
      <c r="D9" s="111"/>
      <c r="E9" s="111"/>
      <c r="F9" s="111"/>
    </row>
    <row r="10" spans="1:6" ht="23.25" customHeight="1" x14ac:dyDescent="0.3">
      <c r="A10" s="1"/>
      <c r="B10" s="113"/>
      <c r="C10" s="113"/>
      <c r="D10" s="113"/>
      <c r="E10" s="113"/>
      <c r="F10" s="113"/>
    </row>
    <row r="11" spans="1:6" x14ac:dyDescent="0.3">
      <c r="A11" s="1"/>
      <c r="B11" s="1"/>
      <c r="C11" s="3"/>
      <c r="D11" s="1"/>
      <c r="E11" s="1"/>
      <c r="F11" s="1"/>
    </row>
    <row r="12" spans="1:6" x14ac:dyDescent="0.3">
      <c r="A12" s="1"/>
      <c r="B12" s="1"/>
      <c r="C12" s="3"/>
      <c r="D12" s="1"/>
      <c r="E12" s="1"/>
      <c r="F12" s="1"/>
    </row>
    <row r="13" spans="1:6" x14ac:dyDescent="0.3">
      <c r="A13" s="1"/>
      <c r="B13" s="1"/>
      <c r="C13" s="3"/>
      <c r="D13" s="1"/>
      <c r="E13" s="1"/>
      <c r="F13" s="1"/>
    </row>
    <row r="14" spans="1:6" ht="22.8" x14ac:dyDescent="0.4">
      <c r="A14" s="1"/>
      <c r="B14" s="112"/>
      <c r="C14" s="112"/>
      <c r="D14" s="112"/>
      <c r="E14" s="112"/>
      <c r="F14" s="112"/>
    </row>
    <row r="15" spans="1:6" x14ac:dyDescent="0.3">
      <c r="A15" s="1"/>
      <c r="B15" s="107"/>
      <c r="C15" s="107"/>
      <c r="D15" s="107"/>
      <c r="E15" s="107"/>
      <c r="F15" s="107"/>
    </row>
    <row r="16" spans="1:6" x14ac:dyDescent="0.3">
      <c r="A16" s="1"/>
      <c r="B16" s="1"/>
      <c r="C16" s="1"/>
      <c r="D16" s="1"/>
      <c r="E16" s="1"/>
      <c r="F16" s="1"/>
    </row>
    <row r="17" spans="1:6" x14ac:dyDescent="0.3">
      <c r="A17" s="4"/>
      <c r="B17" s="4"/>
      <c r="C17" s="4"/>
      <c r="D17" s="4"/>
      <c r="E17" s="4"/>
      <c r="F17" s="4"/>
    </row>
  </sheetData>
  <sheetProtection sheet="1" selectLockedCells="1"/>
  <mergeCells count="7">
    <mergeCell ref="B15:F15"/>
    <mergeCell ref="B5:F5"/>
    <mergeCell ref="B7:F7"/>
    <mergeCell ref="B9:F9"/>
    <mergeCell ref="B14:F14"/>
    <mergeCell ref="B10:F10"/>
    <mergeCell ref="B6:F6"/>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F30"/>
  <sheetViews>
    <sheetView showGridLines="0" zoomScale="90" zoomScaleNormal="90" workbookViewId="0">
      <selection activeCell="B7" sqref="B7:D7"/>
    </sheetView>
  </sheetViews>
  <sheetFormatPr defaultColWidth="9.33203125" defaultRowHeight="14.4" x14ac:dyDescent="0.3"/>
  <cols>
    <col min="1" max="1" width="3.33203125" style="10" customWidth="1"/>
    <col min="2" max="2" width="9.33203125" style="10"/>
    <col min="3" max="3" width="50.6640625" style="10" customWidth="1"/>
    <col min="4" max="4" width="109.6640625" style="10" customWidth="1"/>
    <col min="5" max="8" width="9.33203125" style="10"/>
    <col min="9" max="9" width="9.33203125" style="10" customWidth="1"/>
    <col min="10" max="16384" width="9.33203125" style="10"/>
  </cols>
  <sheetData>
    <row r="1" spans="1:4" x14ac:dyDescent="0.3">
      <c r="A1" s="8" t="s">
        <v>2</v>
      </c>
      <c r="B1" s="9"/>
      <c r="C1" s="9"/>
      <c r="D1" s="9"/>
    </row>
    <row r="2" spans="1:4" x14ac:dyDescent="0.3">
      <c r="A2" s="11" t="s">
        <v>1</v>
      </c>
      <c r="B2" s="9"/>
      <c r="C2" s="9"/>
      <c r="D2" s="9"/>
    </row>
    <row r="3" spans="1:4" x14ac:dyDescent="0.3">
      <c r="A3" s="64" t="s">
        <v>3</v>
      </c>
      <c r="B3" s="43"/>
      <c r="C3" s="9"/>
      <c r="D3" s="9"/>
    </row>
    <row r="4" spans="1:4" x14ac:dyDescent="0.3">
      <c r="A4" s="11" t="s">
        <v>4</v>
      </c>
      <c r="B4" s="9"/>
      <c r="C4" s="9"/>
      <c r="D4" s="9"/>
    </row>
    <row r="5" spans="1:4" ht="15.75" customHeight="1" x14ac:dyDescent="0.3">
      <c r="A5" s="12"/>
      <c r="B5" s="12"/>
      <c r="C5" s="13"/>
      <c r="D5" s="14"/>
    </row>
    <row r="6" spans="1:4" x14ac:dyDescent="0.3">
      <c r="A6" s="9"/>
      <c r="B6" s="15" t="s">
        <v>4</v>
      </c>
      <c r="C6" s="16"/>
      <c r="D6" s="17"/>
    </row>
    <row r="7" spans="1:4" ht="337.95" customHeight="1" x14ac:dyDescent="0.3">
      <c r="A7" s="9"/>
      <c r="B7" s="115" t="s">
        <v>5</v>
      </c>
      <c r="C7" s="116"/>
      <c r="D7" s="117"/>
    </row>
    <row r="8" spans="1:4" ht="22.5" customHeight="1" x14ac:dyDescent="0.3">
      <c r="A8" s="9"/>
      <c r="B8" s="18"/>
      <c r="C8" s="9"/>
      <c r="D8" s="9"/>
    </row>
    <row r="9" spans="1:4" x14ac:dyDescent="0.3">
      <c r="A9" s="9"/>
      <c r="B9" s="118" t="s">
        <v>6</v>
      </c>
      <c r="C9" s="118"/>
      <c r="D9" s="118"/>
    </row>
    <row r="10" spans="1:4" x14ac:dyDescent="0.3">
      <c r="A10" s="9"/>
      <c r="B10" s="96" t="s">
        <v>7</v>
      </c>
      <c r="C10" s="96" t="s">
        <v>8</v>
      </c>
      <c r="D10" s="96" t="s">
        <v>9</v>
      </c>
    </row>
    <row r="11" spans="1:4" x14ac:dyDescent="0.3">
      <c r="A11" s="9"/>
      <c r="B11" s="19">
        <v>1</v>
      </c>
      <c r="C11" s="20" t="s">
        <v>10</v>
      </c>
      <c r="D11" s="20" t="s">
        <v>11</v>
      </c>
    </row>
    <row r="12" spans="1:4" x14ac:dyDescent="0.3">
      <c r="A12" s="9"/>
      <c r="B12" s="19">
        <v>2</v>
      </c>
      <c r="C12" s="20" t="s">
        <v>4</v>
      </c>
      <c r="D12" s="20" t="s">
        <v>12</v>
      </c>
    </row>
    <row r="13" spans="1:4" x14ac:dyDescent="0.3">
      <c r="A13" s="9"/>
      <c r="B13" s="19">
        <v>3</v>
      </c>
      <c r="C13" s="20" t="s">
        <v>13</v>
      </c>
      <c r="D13" s="5" t="s">
        <v>14</v>
      </c>
    </row>
    <row r="14" spans="1:4" ht="27.6" x14ac:dyDescent="0.3">
      <c r="A14" s="9"/>
      <c r="B14" s="19">
        <v>4</v>
      </c>
      <c r="C14" s="20" t="s">
        <v>15</v>
      </c>
      <c r="D14" s="101" t="s">
        <v>16</v>
      </c>
    </row>
    <row r="15" spans="1:4" x14ac:dyDescent="0.3">
      <c r="A15" s="9"/>
      <c r="B15" s="19">
        <v>5</v>
      </c>
      <c r="C15" s="20" t="s">
        <v>17</v>
      </c>
      <c r="D15" s="5" t="s">
        <v>18</v>
      </c>
    </row>
    <row r="16" spans="1:4" x14ac:dyDescent="0.3">
      <c r="A16" s="9"/>
      <c r="B16" s="19">
        <v>6</v>
      </c>
      <c r="C16" s="20" t="s">
        <v>19</v>
      </c>
      <c r="D16" s="101" t="s">
        <v>20</v>
      </c>
    </row>
    <row r="17" spans="1:6" x14ac:dyDescent="0.3">
      <c r="A17" s="9"/>
    </row>
    <row r="18" spans="1:6" ht="60.75" customHeight="1" x14ac:dyDescent="0.3">
      <c r="A18" s="9"/>
    </row>
    <row r="19" spans="1:6" ht="9.6" customHeight="1" x14ac:dyDescent="0.3">
      <c r="A19" s="9"/>
    </row>
    <row r="20" spans="1:6" ht="14.25" customHeight="1" x14ac:dyDescent="0.3">
      <c r="A20" s="9"/>
    </row>
    <row r="21" spans="1:6" ht="77.25" customHeight="1" x14ac:dyDescent="0.3">
      <c r="A21" s="9"/>
    </row>
    <row r="22" spans="1:6" ht="9.6" customHeight="1" x14ac:dyDescent="0.3">
      <c r="A22" s="9"/>
    </row>
    <row r="23" spans="1:6" ht="184.5" customHeight="1" x14ac:dyDescent="0.3">
      <c r="A23" s="9"/>
      <c r="F23" s="21"/>
    </row>
    <row r="24" spans="1:6" x14ac:dyDescent="0.3">
      <c r="A24" s="9"/>
      <c r="F24" s="21"/>
    </row>
    <row r="25" spans="1:6" ht="135" customHeight="1" x14ac:dyDescent="0.3">
      <c r="A25" s="9"/>
      <c r="F25" s="21"/>
    </row>
    <row r="26" spans="1:6" x14ac:dyDescent="0.3">
      <c r="A26" s="9"/>
      <c r="F26" s="21"/>
    </row>
    <row r="27" spans="1:6" ht="76.5" customHeight="1" x14ac:dyDescent="0.3">
      <c r="A27" s="9"/>
      <c r="F27" s="21"/>
    </row>
    <row r="28" spans="1:6" x14ac:dyDescent="0.3">
      <c r="A28" s="9"/>
      <c r="F28" s="21"/>
    </row>
    <row r="29" spans="1:6" ht="45.75" customHeight="1" x14ac:dyDescent="0.3">
      <c r="A29" s="9"/>
      <c r="F29" s="21"/>
    </row>
    <row r="30" spans="1:6" ht="9.6" customHeight="1" x14ac:dyDescent="0.3">
      <c r="A30" s="9"/>
    </row>
  </sheetData>
  <sheetProtection sheet="1" selectLockedCells="1"/>
  <mergeCells count="2">
    <mergeCell ref="B7:D7"/>
    <mergeCell ref="B9:D9"/>
  </mergeCells>
  <pageMargins left="0.7" right="0.7" top="0.75" bottom="0.75" header="0.3" footer="0.3"/>
  <pageSetup scale="7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O18"/>
  <sheetViews>
    <sheetView showGridLines="0" zoomScale="80" zoomScaleNormal="80" workbookViewId="0">
      <selection activeCell="F2" sqref="F2:H2"/>
    </sheetView>
  </sheetViews>
  <sheetFormatPr defaultColWidth="9.33203125" defaultRowHeight="13.8" x14ac:dyDescent="0.3"/>
  <cols>
    <col min="1" max="1" width="2.6640625" style="23" customWidth="1"/>
    <col min="2" max="2" width="38.33203125" style="23" customWidth="1"/>
    <col min="3" max="3" width="25.6640625" style="23" customWidth="1"/>
    <col min="4" max="4" width="22.33203125" style="23" customWidth="1"/>
    <col min="5" max="5" width="27.44140625" style="23" customWidth="1"/>
    <col min="6" max="6" width="22.33203125" style="23" customWidth="1"/>
    <col min="7" max="7" width="22" style="23" customWidth="1"/>
    <col min="8" max="8" width="22.33203125" style="23" customWidth="1"/>
    <col min="9" max="9" width="22.44140625" style="23" customWidth="1"/>
    <col min="10" max="10" width="22.5546875" style="23" customWidth="1"/>
    <col min="11" max="11" width="20" style="23" bestFit="1" customWidth="1"/>
    <col min="12" max="15" width="18.6640625" style="23" customWidth="1"/>
    <col min="16" max="16384" width="9.33203125" style="23"/>
  </cols>
  <sheetData>
    <row r="1" spans="1:15" x14ac:dyDescent="0.3">
      <c r="A1" s="8" t="s">
        <v>2</v>
      </c>
      <c r="B1" s="22"/>
      <c r="C1" s="22"/>
      <c r="D1" s="22"/>
      <c r="E1" s="22"/>
      <c r="F1" s="22"/>
      <c r="G1" s="22"/>
      <c r="H1" s="22"/>
      <c r="J1" s="22"/>
      <c r="K1" s="22"/>
      <c r="L1" s="22"/>
      <c r="M1" s="22"/>
      <c r="N1" s="22"/>
      <c r="O1" s="22"/>
    </row>
    <row r="2" spans="1:15" ht="22.8" customHeight="1" x14ac:dyDescent="0.25">
      <c r="A2" s="11" t="s">
        <v>1</v>
      </c>
      <c r="B2" s="22"/>
      <c r="C2" s="22"/>
      <c r="D2" s="122" t="s">
        <v>21</v>
      </c>
      <c r="E2" s="123"/>
      <c r="F2" s="124"/>
      <c r="G2" s="124"/>
      <c r="H2" s="124"/>
      <c r="I2" s="22"/>
    </row>
    <row r="3" spans="1:15" x14ac:dyDescent="0.3">
      <c r="A3" s="65"/>
      <c r="B3" s="66"/>
      <c r="C3" s="22"/>
      <c r="D3" s="22"/>
      <c r="E3" s="97"/>
      <c r="F3" s="125" t="s">
        <v>22</v>
      </c>
      <c r="G3" s="125"/>
      <c r="H3" s="125"/>
      <c r="I3" s="22"/>
      <c r="J3" s="22"/>
      <c r="K3" s="22"/>
    </row>
    <row r="4" spans="1:15" x14ac:dyDescent="0.3">
      <c r="A4" s="24" t="s">
        <v>13</v>
      </c>
      <c r="B4" s="22"/>
      <c r="C4" s="22"/>
      <c r="D4" s="22"/>
      <c r="E4" s="25"/>
      <c r="K4" s="22"/>
      <c r="L4" s="22"/>
      <c r="M4" s="22"/>
      <c r="N4" s="22"/>
      <c r="O4" s="22"/>
    </row>
    <row r="5" spans="1:15" ht="9" customHeight="1" x14ac:dyDescent="0.3">
      <c r="A5" s="26"/>
      <c r="B5" s="27"/>
      <c r="C5" s="28"/>
      <c r="D5" s="22"/>
      <c r="E5" s="22"/>
      <c r="F5" s="22"/>
      <c r="G5" s="22"/>
      <c r="H5" s="22"/>
      <c r="I5" s="22"/>
      <c r="J5" s="22"/>
      <c r="K5" s="26"/>
      <c r="L5" s="26"/>
      <c r="M5" s="26"/>
      <c r="N5" s="26"/>
      <c r="O5" s="26"/>
    </row>
    <row r="6" spans="1:15" ht="73.8" customHeight="1" x14ac:dyDescent="0.3">
      <c r="A6" s="26"/>
      <c r="B6" s="126" t="s">
        <v>23</v>
      </c>
      <c r="C6" s="126"/>
      <c r="D6" s="126"/>
      <c r="E6" s="126"/>
      <c r="F6" s="126"/>
      <c r="G6" s="126"/>
      <c r="H6" s="126"/>
      <c r="I6" s="126"/>
      <c r="J6" s="126"/>
      <c r="K6" s="29"/>
      <c r="L6" s="30"/>
      <c r="M6" s="30"/>
      <c r="N6" s="30"/>
      <c r="O6" s="26"/>
    </row>
    <row r="7" spans="1:15" x14ac:dyDescent="0.3">
      <c r="A7" s="26"/>
      <c r="B7" s="26"/>
      <c r="C7" s="31"/>
      <c r="D7" s="31"/>
      <c r="E7" s="22"/>
      <c r="F7" s="22"/>
      <c r="G7" s="22"/>
      <c r="H7" s="22"/>
      <c r="I7" s="22"/>
      <c r="J7" s="22"/>
      <c r="K7" s="26"/>
      <c r="L7" s="26"/>
      <c r="M7" s="26"/>
      <c r="N7" s="26"/>
      <c r="O7" s="26"/>
    </row>
    <row r="8" spans="1:15" x14ac:dyDescent="0.3">
      <c r="A8" s="26"/>
      <c r="B8" s="32"/>
      <c r="E8" s="30"/>
      <c r="K8" s="30"/>
    </row>
    <row r="9" spans="1:15" ht="18.75" customHeight="1" x14ac:dyDescent="0.3">
      <c r="A9" s="26"/>
      <c r="B9" s="33" t="s">
        <v>24</v>
      </c>
      <c r="E9" s="26"/>
    </row>
    <row r="10" spans="1:15" x14ac:dyDescent="0.3">
      <c r="A10" s="34"/>
      <c r="B10" s="35"/>
      <c r="C10" s="36" t="s">
        <v>25</v>
      </c>
      <c r="D10" s="36" t="s">
        <v>26</v>
      </c>
      <c r="E10" s="36" t="s">
        <v>27</v>
      </c>
      <c r="F10" s="36" t="s">
        <v>28</v>
      </c>
      <c r="G10" s="36" t="s">
        <v>29</v>
      </c>
      <c r="H10" s="36" t="s">
        <v>30</v>
      </c>
      <c r="I10" s="54" t="s">
        <v>31</v>
      </c>
    </row>
    <row r="11" spans="1:15" ht="25.2" customHeight="1" x14ac:dyDescent="0.3">
      <c r="A11" s="34"/>
      <c r="B11" s="37" t="s">
        <v>33</v>
      </c>
      <c r="C11" s="56">
        <f>'4. Per Member Per Month'!F11</f>
        <v>0</v>
      </c>
      <c r="D11" s="56">
        <f>'4. Per Member Per Month'!I11</f>
        <v>0</v>
      </c>
      <c r="E11" s="56">
        <f>'4. Per Member Per Month'!L11</f>
        <v>0</v>
      </c>
      <c r="F11" s="56">
        <f>'4. Per Member Per Month'!O11</f>
        <v>0</v>
      </c>
      <c r="G11" s="56">
        <f>'4. Per Member Per Month'!R11</f>
        <v>0</v>
      </c>
      <c r="H11" s="56">
        <f>'4. Per Member Per Month'!U11</f>
        <v>0</v>
      </c>
      <c r="I11" s="56">
        <f>'4. Per Member Per Month'!X11</f>
        <v>0</v>
      </c>
    </row>
    <row r="12" spans="1:15" ht="27.6" customHeight="1" x14ac:dyDescent="0.3">
      <c r="A12" s="34"/>
      <c r="B12" s="37" t="s">
        <v>34</v>
      </c>
      <c r="C12" s="56">
        <f>'4. Per Member Per Month'!E16</f>
        <v>0</v>
      </c>
      <c r="D12" s="56">
        <f>'4. Per Member Per Month'!G16</f>
        <v>0</v>
      </c>
      <c r="E12" s="56">
        <f>'4. Per Member Per Month'!I16</f>
        <v>0</v>
      </c>
      <c r="F12" s="56">
        <f>'4. Per Member Per Month'!K16</f>
        <v>0</v>
      </c>
      <c r="G12" s="56">
        <f>'4. Per Member Per Month'!M16</f>
        <v>0</v>
      </c>
      <c r="H12" s="56">
        <f>'4. Per Member Per Month'!O16</f>
        <v>0</v>
      </c>
      <c r="I12" s="56">
        <f>'4. Per Member Per Month'!Q16</f>
        <v>0</v>
      </c>
    </row>
    <row r="13" spans="1:15" ht="23.4" customHeight="1" x14ac:dyDescent="0.3">
      <c r="A13" s="34"/>
      <c r="B13" s="37" t="s">
        <v>35</v>
      </c>
      <c r="C13" s="57">
        <f>'5. DDI'!F29</f>
        <v>0</v>
      </c>
      <c r="D13" s="119"/>
      <c r="E13" s="120"/>
      <c r="F13" s="120"/>
      <c r="G13" s="120"/>
      <c r="H13" s="120"/>
      <c r="I13" s="121"/>
    </row>
    <row r="14" spans="1:15" ht="22.95" customHeight="1" x14ac:dyDescent="0.3">
      <c r="A14" s="34"/>
      <c r="B14" s="38" t="s">
        <v>36</v>
      </c>
      <c r="C14" s="57">
        <f t="shared" ref="C14" si="0">SUM(C11:C13)</f>
        <v>0</v>
      </c>
      <c r="D14" s="57">
        <f t="shared" ref="D14:I14" si="1">SUM(D11:D12)</f>
        <v>0</v>
      </c>
      <c r="E14" s="57">
        <f t="shared" si="1"/>
        <v>0</v>
      </c>
      <c r="F14" s="57">
        <f t="shared" si="1"/>
        <v>0</v>
      </c>
      <c r="G14" s="57">
        <f t="shared" si="1"/>
        <v>0</v>
      </c>
      <c r="H14" s="57">
        <f t="shared" si="1"/>
        <v>0</v>
      </c>
      <c r="I14" s="57">
        <f t="shared" si="1"/>
        <v>0</v>
      </c>
    </row>
    <row r="15" spans="1:15" ht="14.4" x14ac:dyDescent="0.3">
      <c r="A15" s="34"/>
      <c r="B15" s="60"/>
      <c r="C15"/>
      <c r="D15"/>
      <c r="E15"/>
      <c r="F15"/>
      <c r="G15"/>
      <c r="H15"/>
      <c r="I15"/>
      <c r="J15"/>
    </row>
    <row r="16" spans="1:15" ht="14.4" x14ac:dyDescent="0.3">
      <c r="A16" s="34"/>
      <c r="B16" s="60"/>
      <c r="C16"/>
      <c r="D16"/>
      <c r="E16"/>
      <c r="F16"/>
      <c r="G16"/>
      <c r="H16"/>
      <c r="I16"/>
      <c r="J16"/>
    </row>
    <row r="17" spans="1:5" x14ac:dyDescent="0.3">
      <c r="A17" s="34"/>
      <c r="B17" s="39"/>
      <c r="C17" s="39"/>
      <c r="D17" s="39"/>
      <c r="E17" s="39"/>
    </row>
    <row r="18" spans="1:5" ht="34.5" customHeight="1" x14ac:dyDescent="0.3">
      <c r="B18" s="59" t="s">
        <v>37</v>
      </c>
      <c r="C18" s="58">
        <f>SUM(C14:I14)</f>
        <v>0</v>
      </c>
    </row>
  </sheetData>
  <sheetProtection sheet="1" objects="1" scenarios="1" selectLockedCells="1"/>
  <protectedRanges>
    <protectedRange sqref="F2:H2" name="Range1"/>
  </protectedRanges>
  <mergeCells count="5">
    <mergeCell ref="D13:I13"/>
    <mergeCell ref="D2:E2"/>
    <mergeCell ref="F2:H2"/>
    <mergeCell ref="F3:H3"/>
    <mergeCell ref="B6:J6"/>
  </mergeCells>
  <pageMargins left="0.7" right="0.7" top="0.75" bottom="0.75" header="0.3" footer="0.3"/>
  <pageSetup scale="5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D75C-8AF7-4965-B707-105D5FF5197A}">
  <sheetPr>
    <tabColor rgb="FF92D050"/>
    <pageSetUpPr fitToPage="1"/>
  </sheetPr>
  <dimension ref="A1:Z16"/>
  <sheetViews>
    <sheetView showGridLines="0" topLeftCell="D1" zoomScale="80" zoomScaleNormal="80" workbookViewId="0">
      <selection activeCell="D10" sqref="D10"/>
    </sheetView>
  </sheetViews>
  <sheetFormatPr defaultColWidth="9.33203125" defaultRowHeight="14.4" x14ac:dyDescent="0.3"/>
  <cols>
    <col min="1" max="1" width="3" style="43" customWidth="1"/>
    <col min="2" max="2" width="9.33203125" style="43" customWidth="1"/>
    <col min="3" max="3" width="7.5546875" style="43" customWidth="1"/>
    <col min="4" max="4" width="20.44140625" style="43" customWidth="1"/>
    <col min="5" max="8" width="18.6640625" style="43" customWidth="1"/>
    <col min="9" max="9" width="20.6640625" style="43" customWidth="1"/>
    <col min="10" max="24" width="18.6640625" style="43" customWidth="1"/>
    <col min="25" max="26" width="16.33203125" style="43" customWidth="1"/>
    <col min="27" max="16384" width="9.33203125" style="43"/>
  </cols>
  <sheetData>
    <row r="1" spans="1:26" x14ac:dyDescent="0.3">
      <c r="A1" s="8" t="s">
        <v>2</v>
      </c>
      <c r="B1" s="40"/>
      <c r="C1" s="40"/>
      <c r="D1" s="40"/>
      <c r="E1" s="40"/>
      <c r="F1" s="40"/>
      <c r="G1" s="40"/>
      <c r="H1" s="40"/>
      <c r="I1" s="40"/>
    </row>
    <row r="2" spans="1:26" ht="25.5" customHeight="1" x14ac:dyDescent="0.3">
      <c r="A2" s="11" t="s">
        <v>1</v>
      </c>
      <c r="B2" s="40"/>
      <c r="C2" s="40"/>
      <c r="D2" s="40"/>
      <c r="E2" s="97" t="s">
        <v>21</v>
      </c>
      <c r="F2" s="132" cm="1">
        <f t="array" ref="F2:H2">'3. Cost Proposal Summary'!F2:H2</f>
        <v>0</v>
      </c>
      <c r="G2" s="132">
        <v>0</v>
      </c>
      <c r="H2" s="132">
        <v>0</v>
      </c>
    </row>
    <row r="3" spans="1:26" s="53" customFormat="1" ht="16.5" customHeight="1" x14ac:dyDescent="0.3">
      <c r="A3" s="65"/>
      <c r="B3" s="52"/>
      <c r="C3" s="13"/>
      <c r="D3" s="13"/>
      <c r="E3" s="13"/>
    </row>
    <row r="4" spans="1:26" x14ac:dyDescent="0.3">
      <c r="A4" s="12" t="s">
        <v>38</v>
      </c>
      <c r="B4" s="12"/>
      <c r="C4" s="41"/>
      <c r="D4" s="41"/>
      <c r="E4" s="41"/>
      <c r="F4" s="41"/>
      <c r="G4" s="41"/>
      <c r="H4" s="41"/>
      <c r="I4" s="41"/>
    </row>
    <row r="5" spans="1:26" ht="127.2" customHeight="1" x14ac:dyDescent="0.3">
      <c r="A5" s="40"/>
      <c r="B5" s="133" t="s">
        <v>39</v>
      </c>
      <c r="C5" s="134"/>
      <c r="D5" s="134"/>
      <c r="E5" s="134"/>
      <c r="F5" s="134"/>
      <c r="G5" s="134"/>
      <c r="H5" s="134"/>
      <c r="I5" s="134"/>
      <c r="J5" s="134"/>
      <c r="K5" s="135"/>
    </row>
    <row r="6" spans="1:26" ht="11.25" customHeight="1" x14ac:dyDescent="0.3">
      <c r="A6" s="40"/>
      <c r="B6" s="42"/>
      <c r="C6" s="40"/>
      <c r="D6" s="40"/>
      <c r="E6" s="40"/>
      <c r="F6" s="40"/>
      <c r="G6" s="40"/>
      <c r="H6" s="40"/>
      <c r="I6" s="40"/>
    </row>
    <row r="7" spans="1:26" ht="15" thickBot="1" x14ac:dyDescent="0.35">
      <c r="A7" s="40"/>
      <c r="B7" s="10"/>
      <c r="C7" s="10"/>
      <c r="D7" s="10"/>
      <c r="E7" s="40"/>
      <c r="F7" s="40"/>
    </row>
    <row r="8" spans="1:26" s="46" customFormat="1" ht="18.75" customHeight="1" x14ac:dyDescent="0.3">
      <c r="A8" s="22"/>
      <c r="B8" s="45"/>
      <c r="C8" s="43"/>
      <c r="D8" s="129" t="s">
        <v>40</v>
      </c>
      <c r="E8" s="130"/>
      <c r="F8" s="131"/>
      <c r="G8" s="129" t="s">
        <v>41</v>
      </c>
      <c r="H8" s="130"/>
      <c r="I8" s="131"/>
      <c r="J8" s="129" t="s">
        <v>42</v>
      </c>
      <c r="K8" s="130"/>
      <c r="L8" s="131"/>
      <c r="M8" s="129" t="s">
        <v>43</v>
      </c>
      <c r="N8" s="130"/>
      <c r="O8" s="131"/>
      <c r="P8" s="129" t="s">
        <v>44</v>
      </c>
      <c r="Q8" s="130"/>
      <c r="R8" s="131"/>
      <c r="S8" s="129" t="s">
        <v>45</v>
      </c>
      <c r="T8" s="130"/>
      <c r="U8" s="131"/>
      <c r="V8" s="129" t="s">
        <v>46</v>
      </c>
      <c r="W8" s="130"/>
      <c r="X8" s="131"/>
    </row>
    <row r="9" spans="1:26" s="46" customFormat="1" ht="59.25" customHeight="1" x14ac:dyDescent="0.3">
      <c r="A9" s="22"/>
      <c r="B9" s="136" t="s">
        <v>47</v>
      </c>
      <c r="C9" s="137"/>
      <c r="D9" s="62" t="s">
        <v>48</v>
      </c>
      <c r="E9" s="61" t="s">
        <v>49</v>
      </c>
      <c r="F9" s="63" t="s">
        <v>50</v>
      </c>
      <c r="G9" s="62" t="s">
        <v>48</v>
      </c>
      <c r="H9" s="61" t="s">
        <v>49</v>
      </c>
      <c r="I9" s="63" t="s">
        <v>50</v>
      </c>
      <c r="J9" s="62" t="s">
        <v>48</v>
      </c>
      <c r="K9" s="61" t="s">
        <v>49</v>
      </c>
      <c r="L9" s="63" t="s">
        <v>50</v>
      </c>
      <c r="M9" s="62" t="s">
        <v>48</v>
      </c>
      <c r="N9" s="61" t="s">
        <v>49</v>
      </c>
      <c r="O9" s="63" t="s">
        <v>50</v>
      </c>
      <c r="P9" s="62" t="s">
        <v>48</v>
      </c>
      <c r="Q9" s="61" t="s">
        <v>49</v>
      </c>
      <c r="R9" s="63" t="s">
        <v>50</v>
      </c>
      <c r="S9" s="62" t="s">
        <v>48</v>
      </c>
      <c r="T9" s="61" t="s">
        <v>49</v>
      </c>
      <c r="U9" s="63" t="s">
        <v>50</v>
      </c>
      <c r="V9" s="62" t="s">
        <v>48</v>
      </c>
      <c r="W9" s="61" t="s">
        <v>49</v>
      </c>
      <c r="X9" s="63" t="s">
        <v>50</v>
      </c>
      <c r="Y9" s="142" t="s">
        <v>32</v>
      </c>
      <c r="Z9" s="142"/>
    </row>
    <row r="10" spans="1:26" s="46" customFormat="1" ht="24.6" customHeight="1" x14ac:dyDescent="0.3">
      <c r="A10" s="22"/>
      <c r="B10" s="136"/>
      <c r="C10" s="137"/>
      <c r="D10" s="100"/>
      <c r="E10" s="70">
        <v>1975</v>
      </c>
      <c r="F10" s="71">
        <f>D10*E10*12</f>
        <v>0</v>
      </c>
      <c r="G10" s="100"/>
      <c r="H10" s="70">
        <v>1975</v>
      </c>
      <c r="I10" s="71">
        <f>G10*H10*12</f>
        <v>0</v>
      </c>
      <c r="J10" s="69"/>
      <c r="K10" s="70">
        <v>1975</v>
      </c>
      <c r="L10" s="71">
        <f>J10*K10*12</f>
        <v>0</v>
      </c>
      <c r="M10" s="100"/>
      <c r="N10" s="70">
        <v>1975</v>
      </c>
      <c r="O10" s="71">
        <f>M10*N10*12</f>
        <v>0</v>
      </c>
      <c r="P10" s="69"/>
      <c r="Q10" s="70">
        <v>1975</v>
      </c>
      <c r="R10" s="71">
        <f>P10*Q10*12</f>
        <v>0</v>
      </c>
      <c r="S10" s="69"/>
      <c r="T10" s="70">
        <v>1975</v>
      </c>
      <c r="U10" s="71">
        <f>S10*T10*12</f>
        <v>0</v>
      </c>
      <c r="V10" s="69"/>
      <c r="W10" s="70">
        <v>1975</v>
      </c>
      <c r="X10" s="75">
        <f>V10*W10*12</f>
        <v>0</v>
      </c>
      <c r="Y10" s="36" t="s">
        <v>51</v>
      </c>
      <c r="Z10" s="36" t="s">
        <v>32</v>
      </c>
    </row>
    <row r="11" spans="1:26" ht="24.6" customHeight="1" thickBot="1" x14ac:dyDescent="0.35">
      <c r="A11" s="30"/>
      <c r="B11" s="138"/>
      <c r="C11" s="139"/>
      <c r="D11" s="145"/>
      <c r="E11" s="128"/>
      <c r="F11" s="68">
        <f>SUM(F10:F10)</f>
        <v>0</v>
      </c>
      <c r="G11" s="127"/>
      <c r="H11" s="128"/>
      <c r="I11" s="68">
        <f>SUM(I10:I10)</f>
        <v>0</v>
      </c>
      <c r="J11" s="127"/>
      <c r="K11" s="128"/>
      <c r="L11" s="68">
        <f>SUM(L10:L10)</f>
        <v>0</v>
      </c>
      <c r="M11" s="127"/>
      <c r="N11" s="128"/>
      <c r="O11" s="68">
        <f>SUM(O10:O10)</f>
        <v>0</v>
      </c>
      <c r="P11" s="127"/>
      <c r="Q11" s="128"/>
      <c r="R11" s="68">
        <f>SUM(R10:R10)</f>
        <v>0</v>
      </c>
      <c r="S11" s="127"/>
      <c r="T11" s="128"/>
      <c r="U11" s="68">
        <f>SUM(U10:U10)</f>
        <v>0</v>
      </c>
      <c r="V11" s="127"/>
      <c r="W11" s="128"/>
      <c r="X11" s="76">
        <f>SUM(X10:X10)</f>
        <v>0</v>
      </c>
      <c r="Y11" s="102">
        <f>SUM(W10,T10,Q10,N10,K10,H10,E10)</f>
        <v>13825</v>
      </c>
      <c r="Z11" s="77">
        <f>SUM(X11,U11,R11,O11,L11,I11,F11)</f>
        <v>0</v>
      </c>
    </row>
    <row r="12" spans="1:26" ht="15" thickBot="1" x14ac:dyDescent="0.35">
      <c r="A12" s="47"/>
      <c r="H12" s="47"/>
      <c r="I12" s="47"/>
      <c r="T12" s="48"/>
    </row>
    <row r="13" spans="1:26" s="46" customFormat="1" ht="18.75" customHeight="1" thickBot="1" x14ac:dyDescent="0.35">
      <c r="A13" s="22"/>
      <c r="B13" s="45"/>
      <c r="C13" s="43"/>
      <c r="D13" s="143" t="s">
        <v>40</v>
      </c>
      <c r="E13" s="144"/>
      <c r="F13" s="143" t="s">
        <v>41</v>
      </c>
      <c r="G13" s="144"/>
      <c r="H13" s="143" t="s">
        <v>42</v>
      </c>
      <c r="I13" s="144"/>
      <c r="J13" s="143" t="s">
        <v>43</v>
      </c>
      <c r="K13" s="144"/>
      <c r="L13" s="143" t="s">
        <v>44</v>
      </c>
      <c r="M13" s="144"/>
      <c r="N13" s="143" t="s">
        <v>45</v>
      </c>
      <c r="O13" s="144"/>
      <c r="P13" s="143" t="s">
        <v>46</v>
      </c>
      <c r="Q13" s="144"/>
      <c r="R13" s="10"/>
      <c r="S13" s="10"/>
      <c r="T13" s="10"/>
      <c r="U13" s="10"/>
    </row>
    <row r="14" spans="1:26" s="46" customFormat="1" ht="33.6" customHeight="1" x14ac:dyDescent="0.3">
      <c r="A14" s="22"/>
      <c r="B14" s="140" t="s">
        <v>34</v>
      </c>
      <c r="C14" s="141"/>
      <c r="D14" s="72" t="s">
        <v>52</v>
      </c>
      <c r="E14" s="73"/>
      <c r="F14" s="72" t="s">
        <v>52</v>
      </c>
      <c r="G14" s="73"/>
      <c r="H14" s="72" t="s">
        <v>52</v>
      </c>
      <c r="I14" s="73"/>
      <c r="J14" s="72" t="s">
        <v>52</v>
      </c>
      <c r="K14" s="73"/>
      <c r="L14" s="72" t="s">
        <v>52</v>
      </c>
      <c r="M14" s="73"/>
      <c r="N14" s="72" t="s">
        <v>52</v>
      </c>
      <c r="O14" s="73"/>
      <c r="P14" s="72" t="s">
        <v>52</v>
      </c>
      <c r="Q14" s="73"/>
      <c r="R14" s="143" t="s">
        <v>36</v>
      </c>
      <c r="S14" s="144"/>
    </row>
    <row r="15" spans="1:26" s="46" customFormat="1" ht="32.700000000000003" customHeight="1" x14ac:dyDescent="0.3">
      <c r="A15" s="22"/>
      <c r="B15" s="140"/>
      <c r="C15" s="141"/>
      <c r="D15" s="72" t="s">
        <v>53</v>
      </c>
      <c r="E15" s="74" t="s">
        <v>54</v>
      </c>
      <c r="F15" s="72" t="s">
        <v>53</v>
      </c>
      <c r="G15" s="74" t="s">
        <v>54</v>
      </c>
      <c r="H15" s="72" t="s">
        <v>53</v>
      </c>
      <c r="I15" s="74" t="s">
        <v>54</v>
      </c>
      <c r="J15" s="72" t="s">
        <v>53</v>
      </c>
      <c r="K15" s="74" t="s">
        <v>54</v>
      </c>
      <c r="L15" s="72" t="s">
        <v>53</v>
      </c>
      <c r="M15" s="74" t="s">
        <v>54</v>
      </c>
      <c r="N15" s="72" t="s">
        <v>53</v>
      </c>
      <c r="O15" s="74" t="s">
        <v>54</v>
      </c>
      <c r="P15" s="72" t="s">
        <v>53</v>
      </c>
      <c r="Q15" s="74" t="s">
        <v>54</v>
      </c>
      <c r="R15" s="72" t="s">
        <v>55</v>
      </c>
      <c r="S15" s="74" t="s">
        <v>32</v>
      </c>
    </row>
    <row r="16" spans="1:26" s="46" customFormat="1" ht="33" customHeight="1" x14ac:dyDescent="0.3">
      <c r="A16" s="22"/>
      <c r="B16" s="140"/>
      <c r="C16" s="141"/>
      <c r="D16" s="105">
        <v>1000</v>
      </c>
      <c r="E16" s="55">
        <f>E14*D16</f>
        <v>0</v>
      </c>
      <c r="F16" s="104">
        <v>1000</v>
      </c>
      <c r="G16" s="55">
        <f>G14*F16</f>
        <v>0</v>
      </c>
      <c r="H16" s="104">
        <v>1000</v>
      </c>
      <c r="I16" s="55">
        <f>I14*H16</f>
        <v>0</v>
      </c>
      <c r="J16" s="104">
        <v>1000</v>
      </c>
      <c r="K16" s="55">
        <f>K14*J16</f>
        <v>0</v>
      </c>
      <c r="L16" s="104">
        <v>1000</v>
      </c>
      <c r="M16" s="55">
        <f>M14*L16</f>
        <v>0</v>
      </c>
      <c r="N16" s="104">
        <v>1000</v>
      </c>
      <c r="O16" s="55">
        <f>O14*N16</f>
        <v>0</v>
      </c>
      <c r="P16" s="104">
        <v>1000</v>
      </c>
      <c r="Q16" s="55">
        <f>Q14*P16</f>
        <v>0</v>
      </c>
      <c r="R16" s="103">
        <v>7000</v>
      </c>
      <c r="S16" s="106">
        <f>SUM(Q16,O16,M16,K16,I16,G16,E16)</f>
        <v>0</v>
      </c>
    </row>
  </sheetData>
  <sheetProtection sheet="1" selectLockedCells="1"/>
  <protectedRanges>
    <protectedRange sqref="F2 M10 P10 S10 V10 D10 G10 J10" name="Range1"/>
    <protectedRange sqref="E14 M14 G14 O14 I14 Q14 K14" name="Range1_1"/>
  </protectedRanges>
  <mergeCells count="27">
    <mergeCell ref="B9:C11"/>
    <mergeCell ref="B14:C16"/>
    <mergeCell ref="Y9:Z9"/>
    <mergeCell ref="P13:Q13"/>
    <mergeCell ref="R14:S14"/>
    <mergeCell ref="D13:E13"/>
    <mergeCell ref="F13:G13"/>
    <mergeCell ref="H13:I13"/>
    <mergeCell ref="J13:K13"/>
    <mergeCell ref="L13:M13"/>
    <mergeCell ref="N13:O13"/>
    <mergeCell ref="D11:E11"/>
    <mergeCell ref="G11:H11"/>
    <mergeCell ref="J11:K11"/>
    <mergeCell ref="M11:N11"/>
    <mergeCell ref="P11:Q11"/>
    <mergeCell ref="F2:H2"/>
    <mergeCell ref="P8:R8"/>
    <mergeCell ref="S8:U8"/>
    <mergeCell ref="V8:X8"/>
    <mergeCell ref="B5:K5"/>
    <mergeCell ref="S11:T11"/>
    <mergeCell ref="V11:W11"/>
    <mergeCell ref="D8:F8"/>
    <mergeCell ref="G8:I8"/>
    <mergeCell ref="J8:L8"/>
    <mergeCell ref="M8:O8"/>
  </mergeCells>
  <dataValidations count="1">
    <dataValidation type="decimal" allowBlank="1" showInputMessage="1" showErrorMessage="1" sqref="D10 M10 J10 G10 P10 S10 V10 D16 N16 J16 H16 F16 L16 P16" xr:uid="{D33C4D9F-C69A-410B-B516-A76DD427BC20}">
      <formula1>0</formula1>
      <formula2>99999999999999900000</formula2>
    </dataValidation>
  </dataValidations>
  <pageMargins left="0.25" right="0.25" top="0.75" bottom="0.75" header="0.3" footer="0.3"/>
  <pageSetup scale="2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H29"/>
  <sheetViews>
    <sheetView showGridLines="0" topLeftCell="A7" zoomScaleNormal="100" workbookViewId="0">
      <selection activeCell="C25" sqref="C25"/>
    </sheetView>
  </sheetViews>
  <sheetFormatPr defaultColWidth="9.33203125" defaultRowHeight="14.4" x14ac:dyDescent="0.3"/>
  <cols>
    <col min="1" max="1" width="4.33203125" style="43" customWidth="1"/>
    <col min="2" max="2" width="45.6640625" style="43" customWidth="1"/>
    <col min="3" max="3" width="25.6640625" style="43" bestFit="1" customWidth="1"/>
    <col min="4" max="4" width="30.6640625" style="43" customWidth="1"/>
    <col min="5" max="19" width="28.33203125" style="43" customWidth="1"/>
    <col min="20" max="20" width="22.6640625" style="43" customWidth="1"/>
    <col min="21" max="22" width="25.6640625" style="43" customWidth="1"/>
    <col min="23" max="27" width="22" style="43" customWidth="1"/>
    <col min="28" max="28" width="26.44140625" style="43" customWidth="1"/>
    <col min="29" max="16384" width="9.33203125" style="43"/>
  </cols>
  <sheetData>
    <row r="1" spans="1:8" x14ac:dyDescent="0.3">
      <c r="A1" s="8" t="s">
        <v>2</v>
      </c>
      <c r="B1" s="40"/>
      <c r="C1" s="40"/>
      <c r="D1" s="40"/>
      <c r="E1" s="40"/>
      <c r="F1" s="40"/>
      <c r="G1" s="40"/>
    </row>
    <row r="2" spans="1:8" ht="15" customHeight="1" x14ac:dyDescent="0.3">
      <c r="A2" s="11" t="s">
        <v>1</v>
      </c>
      <c r="B2" s="40"/>
      <c r="C2" s="40"/>
      <c r="D2" s="97" t="s">
        <v>21</v>
      </c>
      <c r="E2" s="132"/>
      <c r="F2" s="132"/>
      <c r="G2" s="132"/>
    </row>
    <row r="3" spans="1:8" ht="15" customHeight="1" x14ac:dyDescent="0.3">
      <c r="A3" s="65"/>
      <c r="B3" s="67"/>
      <c r="C3" s="40"/>
      <c r="D3" s="40"/>
      <c r="E3" s="44"/>
      <c r="F3" s="44"/>
    </row>
    <row r="4" spans="1:8" ht="16.5" customHeight="1" x14ac:dyDescent="0.3">
      <c r="A4" s="11" t="s">
        <v>17</v>
      </c>
      <c r="B4" s="40"/>
      <c r="C4" s="40"/>
      <c r="D4" s="40"/>
      <c r="E4" s="40"/>
      <c r="F4" s="40"/>
      <c r="G4" s="40"/>
    </row>
    <row r="5" spans="1:8" ht="9" customHeight="1" x14ac:dyDescent="0.3">
      <c r="A5" s="12"/>
      <c r="B5" s="12" t="s">
        <v>56</v>
      </c>
      <c r="C5" s="41"/>
      <c r="D5" s="41"/>
      <c r="E5" s="41"/>
      <c r="F5" s="41"/>
      <c r="G5" s="41"/>
      <c r="H5" s="41"/>
    </row>
    <row r="6" spans="1:8" ht="140.4" customHeight="1" x14ac:dyDescent="0.3">
      <c r="A6" s="40"/>
      <c r="B6" s="133" t="s">
        <v>57</v>
      </c>
      <c r="C6" s="149"/>
      <c r="D6" s="149"/>
      <c r="E6" s="149"/>
      <c r="F6" s="149"/>
      <c r="G6" s="150"/>
    </row>
    <row r="7" spans="1:8" ht="11.25" customHeight="1" x14ac:dyDescent="0.3">
      <c r="A7" s="40"/>
      <c r="B7" s="41"/>
      <c r="C7" s="41"/>
      <c r="D7" s="41"/>
      <c r="E7" s="41"/>
      <c r="F7" s="41"/>
      <c r="G7" s="41"/>
      <c r="H7" s="41"/>
    </row>
    <row r="9" spans="1:8" ht="19.95" customHeight="1" x14ac:dyDescent="0.3">
      <c r="A9" s="40"/>
      <c r="B9" s="23"/>
      <c r="C9" s="151" t="s">
        <v>58</v>
      </c>
      <c r="D9" s="152"/>
      <c r="E9" s="152"/>
      <c r="F9" s="153"/>
    </row>
    <row r="10" spans="1:8" ht="35.1" customHeight="1" thickBot="1" x14ac:dyDescent="0.35">
      <c r="A10" s="40"/>
      <c r="B10" s="23"/>
      <c r="C10" s="49" t="s">
        <v>59</v>
      </c>
      <c r="D10" s="50"/>
      <c r="E10" s="49" t="s">
        <v>59</v>
      </c>
      <c r="F10" s="50"/>
      <c r="G10"/>
    </row>
    <row r="11" spans="1:8" ht="28.8" x14ac:dyDescent="0.3">
      <c r="A11" s="40"/>
      <c r="B11" s="51"/>
      <c r="C11" s="78" t="s">
        <v>60</v>
      </c>
      <c r="D11" s="82"/>
      <c r="E11" s="83" t="s">
        <v>61</v>
      </c>
      <c r="F11" s="84">
        <v>0</v>
      </c>
      <c r="G11"/>
    </row>
    <row r="12" spans="1:8" ht="28.8" x14ac:dyDescent="0.3">
      <c r="A12" s="40"/>
      <c r="B12" s="6"/>
      <c r="C12" s="85" t="s">
        <v>62</v>
      </c>
      <c r="D12" s="80">
        <v>0</v>
      </c>
      <c r="E12" s="81" t="s">
        <v>61</v>
      </c>
      <c r="F12" s="86">
        <v>0</v>
      </c>
      <c r="G12"/>
    </row>
    <row r="13" spans="1:8" ht="28.8" x14ac:dyDescent="0.3">
      <c r="A13" s="40"/>
      <c r="B13" s="6"/>
      <c r="C13" s="85" t="s">
        <v>63</v>
      </c>
      <c r="D13" s="80">
        <v>0</v>
      </c>
      <c r="E13" s="81" t="s">
        <v>61</v>
      </c>
      <c r="F13" s="86">
        <v>0</v>
      </c>
      <c r="G13"/>
    </row>
    <row r="14" spans="1:8" ht="28.8" x14ac:dyDescent="0.3">
      <c r="A14" s="40"/>
      <c r="B14" s="6"/>
      <c r="C14" s="85" t="s">
        <v>64</v>
      </c>
      <c r="D14" s="80">
        <v>0</v>
      </c>
      <c r="E14" s="81" t="s">
        <v>61</v>
      </c>
      <c r="F14" s="86">
        <v>0</v>
      </c>
      <c r="G14"/>
    </row>
    <row r="15" spans="1:8" ht="28.8" x14ac:dyDescent="0.3">
      <c r="A15" s="40"/>
      <c r="B15" s="6"/>
      <c r="C15" s="85" t="s">
        <v>65</v>
      </c>
      <c r="D15" s="80"/>
      <c r="E15" s="81" t="s">
        <v>61</v>
      </c>
      <c r="F15" s="86">
        <v>0</v>
      </c>
      <c r="G15"/>
    </row>
    <row r="16" spans="1:8" ht="52.35" customHeight="1" x14ac:dyDescent="0.3">
      <c r="A16" s="40"/>
      <c r="B16" s="6"/>
      <c r="C16" s="85" t="s">
        <v>66</v>
      </c>
      <c r="D16" s="80"/>
      <c r="E16" s="81" t="s">
        <v>61</v>
      </c>
      <c r="F16" s="86">
        <v>0</v>
      </c>
      <c r="G16"/>
    </row>
    <row r="17" spans="1:7" ht="28.8" x14ac:dyDescent="0.3">
      <c r="A17" s="40"/>
      <c r="B17" s="6"/>
      <c r="C17" s="85" t="s">
        <v>67</v>
      </c>
      <c r="D17" s="80">
        <v>0</v>
      </c>
      <c r="E17" s="81" t="s">
        <v>61</v>
      </c>
      <c r="F17" s="86">
        <v>0</v>
      </c>
      <c r="G17"/>
    </row>
    <row r="18" spans="1:7" ht="28.8" x14ac:dyDescent="0.3">
      <c r="A18" s="40"/>
      <c r="B18" s="6"/>
      <c r="C18" s="85" t="s">
        <v>68</v>
      </c>
      <c r="D18" s="80">
        <v>0</v>
      </c>
      <c r="E18" s="81" t="s">
        <v>61</v>
      </c>
      <c r="F18" s="86">
        <v>0</v>
      </c>
      <c r="G18"/>
    </row>
    <row r="19" spans="1:7" ht="28.8" x14ac:dyDescent="0.3">
      <c r="A19" s="40"/>
      <c r="B19" s="6"/>
      <c r="C19" s="85" t="s">
        <v>69</v>
      </c>
      <c r="D19" s="80">
        <v>0</v>
      </c>
      <c r="E19" s="81" t="s">
        <v>61</v>
      </c>
      <c r="F19" s="86">
        <v>0</v>
      </c>
      <c r="G19"/>
    </row>
    <row r="20" spans="1:7" ht="28.8" x14ac:dyDescent="0.3">
      <c r="A20" s="40"/>
      <c r="B20" s="6"/>
      <c r="C20" s="85" t="s">
        <v>70</v>
      </c>
      <c r="D20" s="80">
        <v>0</v>
      </c>
      <c r="E20" s="81" t="s">
        <v>61</v>
      </c>
      <c r="F20" s="86">
        <v>0</v>
      </c>
      <c r="G20"/>
    </row>
    <row r="21" spans="1:7" ht="28.8" x14ac:dyDescent="0.3">
      <c r="A21" s="40"/>
      <c r="B21" s="6"/>
      <c r="C21" s="85" t="s">
        <v>71</v>
      </c>
      <c r="D21" s="80">
        <v>0</v>
      </c>
      <c r="E21" s="81" t="s">
        <v>61</v>
      </c>
      <c r="F21" s="86">
        <v>0</v>
      </c>
      <c r="G21"/>
    </row>
    <row r="22" spans="1:7" ht="28.8" x14ac:dyDescent="0.3">
      <c r="A22" s="40"/>
      <c r="B22" s="6"/>
      <c r="C22" s="85" t="s">
        <v>72</v>
      </c>
      <c r="D22" s="80">
        <v>0</v>
      </c>
      <c r="E22" s="81" t="s">
        <v>61</v>
      </c>
      <c r="F22" s="86">
        <v>0</v>
      </c>
      <c r="G22"/>
    </row>
    <row r="23" spans="1:7" ht="28.8" x14ac:dyDescent="0.3">
      <c r="A23" s="40"/>
      <c r="B23" s="6"/>
      <c r="C23" s="7" t="s">
        <v>61</v>
      </c>
      <c r="D23" s="80">
        <v>0</v>
      </c>
      <c r="E23" s="81" t="s">
        <v>61</v>
      </c>
      <c r="F23" s="86">
        <v>0</v>
      </c>
      <c r="G23"/>
    </row>
    <row r="24" spans="1:7" ht="28.8" x14ac:dyDescent="0.3">
      <c r="A24" s="40"/>
      <c r="B24" s="6"/>
      <c r="C24" s="7" t="s">
        <v>61</v>
      </c>
      <c r="D24" s="80">
        <v>0</v>
      </c>
      <c r="E24" s="81" t="s">
        <v>61</v>
      </c>
      <c r="F24" s="86">
        <v>0</v>
      </c>
      <c r="G24"/>
    </row>
    <row r="25" spans="1:7" ht="28.8" x14ac:dyDescent="0.3">
      <c r="A25" s="40"/>
      <c r="B25" s="6"/>
      <c r="C25" s="7" t="s">
        <v>61</v>
      </c>
      <c r="D25" s="80">
        <v>0</v>
      </c>
      <c r="E25" s="81" t="s">
        <v>61</v>
      </c>
      <c r="F25" s="86">
        <v>0</v>
      </c>
      <c r="G25"/>
    </row>
    <row r="26" spans="1:7" ht="28.8" x14ac:dyDescent="0.3">
      <c r="A26" s="40"/>
      <c r="B26" s="6"/>
      <c r="C26" s="7" t="s">
        <v>61</v>
      </c>
      <c r="D26" s="80">
        <v>0</v>
      </c>
      <c r="E26" s="81" t="s">
        <v>61</v>
      </c>
      <c r="F26" s="86">
        <v>0</v>
      </c>
      <c r="G26"/>
    </row>
    <row r="27" spans="1:7" ht="28.8" x14ac:dyDescent="0.3">
      <c r="A27" s="40"/>
      <c r="B27" s="6"/>
      <c r="C27" s="7" t="s">
        <v>61</v>
      </c>
      <c r="D27" s="80">
        <v>0</v>
      </c>
      <c r="E27" s="81" t="s">
        <v>61</v>
      </c>
      <c r="F27" s="86">
        <v>0</v>
      </c>
      <c r="G27"/>
    </row>
    <row r="28" spans="1:7" ht="29.4" thickBot="1" x14ac:dyDescent="0.35">
      <c r="A28" s="40"/>
      <c r="B28" s="6"/>
      <c r="C28" s="79" t="s">
        <v>61</v>
      </c>
      <c r="D28" s="87">
        <v>0</v>
      </c>
      <c r="E28" s="88" t="s">
        <v>61</v>
      </c>
      <c r="F28" s="89">
        <v>0</v>
      </c>
      <c r="G28"/>
    </row>
    <row r="29" spans="1:7" ht="41.4" customHeight="1" thickBot="1" x14ac:dyDescent="0.35">
      <c r="C29" s="146" t="s">
        <v>73</v>
      </c>
      <c r="D29" s="147"/>
      <c r="E29" s="148"/>
      <c r="F29" s="90">
        <f>SUM(D11:D28,F11:F28)</f>
        <v>0</v>
      </c>
    </row>
  </sheetData>
  <sheetProtection sheet="1" selectLockedCells="1"/>
  <protectedRanges>
    <protectedRange sqref="D11:D22 E11:G28 C23:D28" name="Range2"/>
  </protectedRanges>
  <mergeCells count="4">
    <mergeCell ref="E2:G2"/>
    <mergeCell ref="C29:E29"/>
    <mergeCell ref="B6:G6"/>
    <mergeCell ref="C9:F9"/>
  </mergeCells>
  <pageMargins left="0.25" right="0.25" top="0.75" bottom="0.75" header="0.3" footer="0.3"/>
  <pageSetup scale="46" fitToWidth="2" orientation="landscape" horizontalDpi="1200" verticalDpi="1200" r:id="rId1"/>
  <colBreaks count="1" manualBreakCount="1">
    <brk id="19"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E8A5A-DD31-4F64-9ABC-D3A082876797}">
  <dimension ref="A1:M46"/>
  <sheetViews>
    <sheetView zoomScaleNormal="100" workbookViewId="0">
      <selection activeCell="L15" sqref="L15"/>
    </sheetView>
  </sheetViews>
  <sheetFormatPr defaultRowHeight="14.4" x14ac:dyDescent="0.3"/>
  <cols>
    <col min="1" max="1" width="5.6640625" customWidth="1"/>
    <col min="2" max="2" width="33.88671875" customWidth="1"/>
    <col min="3" max="3" width="12" customWidth="1"/>
    <col min="5" max="5" width="29.88671875" customWidth="1"/>
    <col min="7" max="7" width="14.6640625" customWidth="1"/>
    <col min="8" max="8" width="13.88671875" customWidth="1"/>
    <col min="9" max="9" width="13" customWidth="1"/>
    <col min="10" max="10" width="13.6640625" customWidth="1"/>
    <col min="11" max="11" width="13.33203125" customWidth="1"/>
    <col min="12" max="12" width="14.88671875" customWidth="1"/>
    <col min="13" max="13" width="15.88671875" customWidth="1"/>
  </cols>
  <sheetData>
    <row r="1" spans="1:13" x14ac:dyDescent="0.3">
      <c r="A1" s="8" t="s">
        <v>2</v>
      </c>
      <c r="B1" s="40"/>
      <c r="C1" s="40"/>
      <c r="D1" s="40"/>
      <c r="E1" s="40"/>
      <c r="F1" s="40"/>
      <c r="G1" s="40"/>
      <c r="H1" s="40"/>
      <c r="I1" s="40"/>
      <c r="J1" s="40"/>
      <c r="K1" s="40"/>
      <c r="L1" s="40"/>
      <c r="M1" s="10"/>
    </row>
    <row r="2" spans="1:13" x14ac:dyDescent="0.3">
      <c r="A2" s="11" t="s">
        <v>1</v>
      </c>
      <c r="B2" s="40"/>
      <c r="C2" s="122" t="s">
        <v>21</v>
      </c>
      <c r="D2" s="123"/>
      <c r="E2" s="132" cm="1">
        <f t="array" ref="E2:G2">'3. Cost Proposal Summary'!F2:H2</f>
        <v>0</v>
      </c>
      <c r="F2" s="132">
        <v>0</v>
      </c>
      <c r="G2" s="132">
        <v>0</v>
      </c>
      <c r="H2" s="91"/>
      <c r="I2" s="91"/>
      <c r="J2" s="91"/>
      <c r="K2" s="40"/>
      <c r="L2" s="40"/>
      <c r="M2" s="10"/>
    </row>
    <row r="3" spans="1:13" x14ac:dyDescent="0.3">
      <c r="A3" s="65"/>
      <c r="B3" s="67"/>
      <c r="C3" s="40"/>
      <c r="D3" s="91"/>
      <c r="E3" s="91"/>
      <c r="F3" s="40"/>
      <c r="G3" s="40"/>
      <c r="H3" s="10"/>
    </row>
    <row r="4" spans="1:13" x14ac:dyDescent="0.3">
      <c r="A4" s="11" t="s">
        <v>19</v>
      </c>
      <c r="B4" s="40"/>
      <c r="C4" s="40"/>
      <c r="D4" s="30"/>
      <c r="E4" s="10"/>
      <c r="F4" s="10"/>
      <c r="G4" s="10"/>
      <c r="H4" s="91"/>
      <c r="I4" s="91"/>
      <c r="J4" s="91"/>
      <c r="K4" s="40"/>
      <c r="L4" s="40"/>
      <c r="M4" s="10"/>
    </row>
    <row r="5" spans="1:13" x14ac:dyDescent="0.3">
      <c r="A5" s="12"/>
      <c r="B5" s="12"/>
      <c r="C5" s="40"/>
      <c r="D5" s="41"/>
      <c r="E5" s="41"/>
      <c r="F5" s="41"/>
      <c r="G5" s="41"/>
      <c r="H5" s="41"/>
      <c r="I5" s="41"/>
      <c r="J5" s="41"/>
      <c r="K5" s="41"/>
      <c r="L5" s="41"/>
      <c r="M5" s="10"/>
    </row>
    <row r="6" spans="1:13" ht="47.4" customHeight="1" x14ac:dyDescent="0.3">
      <c r="A6" s="40"/>
      <c r="B6" s="168" t="s">
        <v>74</v>
      </c>
      <c r="C6" s="168"/>
      <c r="D6" s="168"/>
      <c r="E6" s="168"/>
      <c r="F6" s="168"/>
      <c r="G6" s="168"/>
      <c r="H6" s="168"/>
      <c r="I6" s="168"/>
      <c r="J6" s="168"/>
      <c r="K6" s="168"/>
      <c r="L6" s="168"/>
      <c r="M6" s="168"/>
    </row>
    <row r="7" spans="1:13" ht="39" customHeight="1" x14ac:dyDescent="0.3">
      <c r="A7" s="40"/>
      <c r="B7" s="168"/>
      <c r="C7" s="168"/>
      <c r="D7" s="168"/>
      <c r="E7" s="168"/>
      <c r="F7" s="168"/>
      <c r="G7" s="168"/>
      <c r="H7" s="168"/>
      <c r="I7" s="168"/>
      <c r="J7" s="168"/>
      <c r="K7" s="168"/>
      <c r="L7" s="168"/>
      <c r="M7" s="168"/>
    </row>
    <row r="8" spans="1:13" x14ac:dyDescent="0.3">
      <c r="A8" s="10"/>
      <c r="B8" s="92" t="s">
        <v>75</v>
      </c>
      <c r="C8" s="40"/>
      <c r="D8" s="40"/>
      <c r="E8" s="40"/>
      <c r="F8" s="40"/>
      <c r="G8" s="40"/>
      <c r="H8" s="40"/>
      <c r="I8" s="10"/>
      <c r="J8" s="10"/>
      <c r="K8" s="10"/>
      <c r="L8" s="10"/>
      <c r="M8" s="10"/>
    </row>
    <row r="9" spans="1:13" x14ac:dyDescent="0.3">
      <c r="A9" s="40"/>
      <c r="B9" s="159" t="s">
        <v>76</v>
      </c>
      <c r="C9" s="161" t="s">
        <v>77</v>
      </c>
      <c r="D9" s="162"/>
      <c r="E9" s="162"/>
      <c r="F9" s="163"/>
      <c r="G9" s="167" t="s">
        <v>78</v>
      </c>
      <c r="H9" s="167"/>
      <c r="I9" s="167"/>
      <c r="J9" s="167"/>
      <c r="K9" s="167"/>
      <c r="L9" s="167"/>
      <c r="M9" s="167"/>
    </row>
    <row r="10" spans="1:13" x14ac:dyDescent="0.3">
      <c r="A10" s="40"/>
      <c r="B10" s="160"/>
      <c r="C10" s="164"/>
      <c r="D10" s="165"/>
      <c r="E10" s="165"/>
      <c r="F10" s="166"/>
      <c r="G10" s="99" t="s">
        <v>79</v>
      </c>
      <c r="H10" s="99" t="s">
        <v>80</v>
      </c>
      <c r="I10" s="99" t="s">
        <v>81</v>
      </c>
      <c r="J10" s="99" t="s">
        <v>82</v>
      </c>
      <c r="K10" s="99" t="s">
        <v>83</v>
      </c>
      <c r="L10" s="99" t="s">
        <v>84</v>
      </c>
      <c r="M10" s="99" t="s">
        <v>85</v>
      </c>
    </row>
    <row r="11" spans="1:13" x14ac:dyDescent="0.3">
      <c r="A11" s="10"/>
      <c r="B11" s="93" t="s">
        <v>86</v>
      </c>
      <c r="C11" s="158" t="s">
        <v>87</v>
      </c>
      <c r="D11" s="158"/>
      <c r="E11" s="158"/>
      <c r="F11" s="158"/>
      <c r="G11" s="94">
        <v>65</v>
      </c>
      <c r="H11" s="94">
        <v>65</v>
      </c>
      <c r="I11" s="94">
        <v>65</v>
      </c>
      <c r="J11" s="94">
        <v>65</v>
      </c>
      <c r="K11" s="94">
        <v>65</v>
      </c>
      <c r="L11" s="94">
        <v>65</v>
      </c>
      <c r="M11" s="94">
        <v>65</v>
      </c>
    </row>
    <row r="12" spans="1:13" x14ac:dyDescent="0.3">
      <c r="A12" s="10"/>
      <c r="B12" s="98"/>
      <c r="C12" s="154"/>
      <c r="D12" s="154"/>
      <c r="E12" s="154"/>
      <c r="F12" s="154"/>
      <c r="G12" s="95">
        <v>0</v>
      </c>
      <c r="H12" s="95">
        <v>0</v>
      </c>
      <c r="I12" s="95">
        <v>0</v>
      </c>
      <c r="J12" s="95">
        <v>0</v>
      </c>
      <c r="K12" s="95">
        <v>0</v>
      </c>
      <c r="L12" s="95">
        <v>0</v>
      </c>
      <c r="M12" s="95">
        <v>0</v>
      </c>
    </row>
    <row r="13" spans="1:13" x14ac:dyDescent="0.3">
      <c r="A13" s="10"/>
      <c r="B13" s="98"/>
      <c r="C13" s="154"/>
      <c r="D13" s="154"/>
      <c r="E13" s="154"/>
      <c r="F13" s="154"/>
      <c r="G13" s="95">
        <v>0</v>
      </c>
      <c r="H13" s="95">
        <v>0</v>
      </c>
      <c r="I13" s="95">
        <v>0</v>
      </c>
      <c r="J13" s="95">
        <v>0</v>
      </c>
      <c r="K13" s="95">
        <v>0</v>
      </c>
      <c r="L13" s="95">
        <v>0</v>
      </c>
      <c r="M13" s="95">
        <v>0</v>
      </c>
    </row>
    <row r="14" spans="1:13" x14ac:dyDescent="0.3">
      <c r="A14" s="10"/>
      <c r="B14" s="98"/>
      <c r="C14" s="154"/>
      <c r="D14" s="154"/>
      <c r="E14" s="154"/>
      <c r="F14" s="154"/>
      <c r="G14" s="95">
        <v>0</v>
      </c>
      <c r="H14" s="95">
        <v>0</v>
      </c>
      <c r="I14" s="95">
        <v>0</v>
      </c>
      <c r="J14" s="95">
        <v>0</v>
      </c>
      <c r="K14" s="95">
        <v>0</v>
      </c>
      <c r="L14" s="95">
        <v>0</v>
      </c>
      <c r="M14" s="95">
        <v>0</v>
      </c>
    </row>
    <row r="15" spans="1:13" x14ac:dyDescent="0.3">
      <c r="A15" s="10"/>
      <c r="B15" s="98"/>
      <c r="C15" s="154"/>
      <c r="D15" s="154"/>
      <c r="E15" s="154"/>
      <c r="F15" s="154"/>
      <c r="G15" s="95">
        <v>0</v>
      </c>
      <c r="H15" s="95">
        <v>0</v>
      </c>
      <c r="I15" s="95">
        <v>0</v>
      </c>
      <c r="J15" s="95">
        <v>0</v>
      </c>
      <c r="K15" s="95">
        <v>0</v>
      </c>
      <c r="L15" s="95">
        <v>0</v>
      </c>
      <c r="M15" s="95">
        <v>0</v>
      </c>
    </row>
    <row r="16" spans="1:13" x14ac:dyDescent="0.3">
      <c r="A16" s="10"/>
      <c r="B16" s="98"/>
      <c r="C16" s="154"/>
      <c r="D16" s="154"/>
      <c r="E16" s="154"/>
      <c r="F16" s="154"/>
      <c r="G16" s="95">
        <v>0</v>
      </c>
      <c r="H16" s="95">
        <v>0</v>
      </c>
      <c r="I16" s="95">
        <v>0</v>
      </c>
      <c r="J16" s="95">
        <v>0</v>
      </c>
      <c r="K16" s="95">
        <v>0</v>
      </c>
      <c r="L16" s="95">
        <v>0</v>
      </c>
      <c r="M16" s="95">
        <v>0</v>
      </c>
    </row>
    <row r="17" spans="1:13" x14ac:dyDescent="0.3">
      <c r="A17" s="10"/>
      <c r="B17" s="98"/>
      <c r="C17" s="154"/>
      <c r="D17" s="154"/>
      <c r="E17" s="154"/>
      <c r="F17" s="154"/>
      <c r="G17" s="95">
        <v>0</v>
      </c>
      <c r="H17" s="95">
        <v>0</v>
      </c>
      <c r="I17" s="95">
        <v>0</v>
      </c>
      <c r="J17" s="95">
        <v>0</v>
      </c>
      <c r="K17" s="95">
        <v>0</v>
      </c>
      <c r="L17" s="95">
        <v>0</v>
      </c>
      <c r="M17" s="95">
        <v>0</v>
      </c>
    </row>
    <row r="18" spans="1:13" x14ac:dyDescent="0.3">
      <c r="A18" s="10"/>
      <c r="B18" s="98"/>
      <c r="C18" s="154"/>
      <c r="D18" s="154"/>
      <c r="E18" s="154"/>
      <c r="F18" s="154"/>
      <c r="G18" s="95">
        <v>0</v>
      </c>
      <c r="H18" s="95">
        <v>0</v>
      </c>
      <c r="I18" s="95">
        <v>0</v>
      </c>
      <c r="J18" s="95">
        <v>0</v>
      </c>
      <c r="K18" s="95">
        <v>0</v>
      </c>
      <c r="L18" s="95">
        <v>0</v>
      </c>
      <c r="M18" s="95">
        <v>0</v>
      </c>
    </row>
    <row r="19" spans="1:13" x14ac:dyDescent="0.3">
      <c r="A19" s="10"/>
      <c r="B19" s="98"/>
      <c r="C19" s="154"/>
      <c r="D19" s="154"/>
      <c r="E19" s="154"/>
      <c r="F19" s="154"/>
      <c r="G19" s="95">
        <v>0</v>
      </c>
      <c r="H19" s="95">
        <v>0</v>
      </c>
      <c r="I19" s="95">
        <v>0</v>
      </c>
      <c r="J19" s="95">
        <v>0</v>
      </c>
      <c r="K19" s="95">
        <v>0</v>
      </c>
      <c r="L19" s="95">
        <v>0</v>
      </c>
      <c r="M19" s="95">
        <v>0</v>
      </c>
    </row>
    <row r="20" spans="1:13" x14ac:dyDescent="0.3">
      <c r="A20" s="10"/>
      <c r="B20" s="98"/>
      <c r="C20" s="154"/>
      <c r="D20" s="154"/>
      <c r="E20" s="154"/>
      <c r="F20" s="154"/>
      <c r="G20" s="95">
        <v>0</v>
      </c>
      <c r="H20" s="95">
        <v>0</v>
      </c>
      <c r="I20" s="95">
        <v>0</v>
      </c>
      <c r="J20" s="95">
        <v>0</v>
      </c>
      <c r="K20" s="95">
        <v>0</v>
      </c>
      <c r="L20" s="95">
        <v>0</v>
      </c>
      <c r="M20" s="95">
        <v>0</v>
      </c>
    </row>
    <row r="21" spans="1:13" x14ac:dyDescent="0.3">
      <c r="A21" s="10"/>
      <c r="B21" s="98"/>
      <c r="C21" s="154"/>
      <c r="D21" s="154"/>
      <c r="E21" s="154"/>
      <c r="F21" s="154"/>
      <c r="G21" s="95">
        <v>0</v>
      </c>
      <c r="H21" s="95">
        <v>0</v>
      </c>
      <c r="I21" s="95">
        <v>0</v>
      </c>
      <c r="J21" s="95">
        <v>0</v>
      </c>
      <c r="K21" s="95">
        <v>0</v>
      </c>
      <c r="L21" s="95">
        <v>0</v>
      </c>
      <c r="M21" s="95">
        <v>0</v>
      </c>
    </row>
    <row r="22" spans="1:13" x14ac:dyDescent="0.3">
      <c r="A22" s="10"/>
      <c r="B22" s="98"/>
      <c r="C22" s="154"/>
      <c r="D22" s="154"/>
      <c r="E22" s="154"/>
      <c r="F22" s="154"/>
      <c r="G22" s="95">
        <v>0</v>
      </c>
      <c r="H22" s="95">
        <v>0</v>
      </c>
      <c r="I22" s="95">
        <v>0</v>
      </c>
      <c r="J22" s="95">
        <v>0</v>
      </c>
      <c r="K22" s="95">
        <v>0</v>
      </c>
      <c r="L22" s="95">
        <v>0</v>
      </c>
      <c r="M22" s="95">
        <v>0</v>
      </c>
    </row>
    <row r="23" spans="1:13" x14ac:dyDescent="0.3">
      <c r="A23" s="10"/>
      <c r="B23" s="98"/>
      <c r="C23" s="154"/>
      <c r="D23" s="154"/>
      <c r="E23" s="154"/>
      <c r="F23" s="154"/>
      <c r="G23" s="95">
        <v>0</v>
      </c>
      <c r="H23" s="95">
        <v>0</v>
      </c>
      <c r="I23" s="95">
        <v>0</v>
      </c>
      <c r="J23" s="95">
        <v>0</v>
      </c>
      <c r="K23" s="95">
        <v>0</v>
      </c>
      <c r="L23" s="95">
        <v>0</v>
      </c>
      <c r="M23" s="95">
        <v>0</v>
      </c>
    </row>
    <row r="24" spans="1:13" x14ac:dyDescent="0.3">
      <c r="A24" s="10"/>
      <c r="B24" s="98"/>
      <c r="C24" s="154"/>
      <c r="D24" s="154"/>
      <c r="E24" s="154"/>
      <c r="F24" s="154"/>
      <c r="G24" s="95">
        <v>0</v>
      </c>
      <c r="H24" s="95">
        <v>0</v>
      </c>
      <c r="I24" s="95">
        <v>0</v>
      </c>
      <c r="J24" s="95">
        <v>0</v>
      </c>
      <c r="K24" s="95">
        <v>0</v>
      </c>
      <c r="L24" s="95">
        <v>0</v>
      </c>
      <c r="M24" s="95">
        <v>0</v>
      </c>
    </row>
    <row r="25" spans="1:13" x14ac:dyDescent="0.3">
      <c r="A25" s="10"/>
      <c r="B25" s="98"/>
      <c r="C25" s="154"/>
      <c r="D25" s="154"/>
      <c r="E25" s="154"/>
      <c r="F25" s="154"/>
      <c r="G25" s="95">
        <v>0</v>
      </c>
      <c r="H25" s="95">
        <v>0</v>
      </c>
      <c r="I25" s="95">
        <v>0</v>
      </c>
      <c r="J25" s="95">
        <v>0</v>
      </c>
      <c r="K25" s="95">
        <v>0</v>
      </c>
      <c r="L25" s="95">
        <v>0</v>
      </c>
      <c r="M25" s="95">
        <v>0</v>
      </c>
    </row>
    <row r="26" spans="1:13" x14ac:dyDescent="0.3">
      <c r="A26" s="10"/>
      <c r="B26" s="98"/>
      <c r="C26" s="154"/>
      <c r="D26" s="154"/>
      <c r="E26" s="154"/>
      <c r="F26" s="154"/>
      <c r="G26" s="95">
        <v>0</v>
      </c>
      <c r="H26" s="95">
        <v>0</v>
      </c>
      <c r="I26" s="95">
        <v>0</v>
      </c>
      <c r="J26" s="95">
        <v>0</v>
      </c>
      <c r="K26" s="95">
        <v>0</v>
      </c>
      <c r="L26" s="95">
        <v>0</v>
      </c>
      <c r="M26" s="95">
        <v>0</v>
      </c>
    </row>
    <row r="27" spans="1:13" x14ac:dyDescent="0.3">
      <c r="A27" s="10"/>
      <c r="B27" s="98"/>
      <c r="C27" s="154"/>
      <c r="D27" s="154"/>
      <c r="E27" s="154"/>
      <c r="F27" s="154"/>
      <c r="G27" s="95">
        <v>0</v>
      </c>
      <c r="H27" s="95">
        <v>0</v>
      </c>
      <c r="I27" s="95">
        <v>0</v>
      </c>
      <c r="J27" s="95">
        <v>0</v>
      </c>
      <c r="K27" s="95">
        <v>0</v>
      </c>
      <c r="L27" s="95">
        <v>0</v>
      </c>
      <c r="M27" s="95">
        <v>0</v>
      </c>
    </row>
    <row r="28" spans="1:13" x14ac:dyDescent="0.3">
      <c r="A28" s="10"/>
      <c r="B28" s="98"/>
      <c r="C28" s="154"/>
      <c r="D28" s="154"/>
      <c r="E28" s="154"/>
      <c r="F28" s="154"/>
      <c r="G28" s="95">
        <v>0</v>
      </c>
      <c r="H28" s="95">
        <v>0</v>
      </c>
      <c r="I28" s="95">
        <v>0</v>
      </c>
      <c r="J28" s="95">
        <v>0</v>
      </c>
      <c r="K28" s="95">
        <v>0</v>
      </c>
      <c r="L28" s="95">
        <v>0</v>
      </c>
      <c r="M28" s="95">
        <v>0</v>
      </c>
    </row>
    <row r="29" spans="1:13" x14ac:dyDescent="0.3">
      <c r="A29" s="10"/>
      <c r="B29" s="98"/>
      <c r="C29" s="154"/>
      <c r="D29" s="154"/>
      <c r="E29" s="154"/>
      <c r="F29" s="154"/>
      <c r="G29" s="95">
        <v>0</v>
      </c>
      <c r="H29" s="95">
        <v>0</v>
      </c>
      <c r="I29" s="95">
        <v>0</v>
      </c>
      <c r="J29" s="95">
        <v>0</v>
      </c>
      <c r="K29" s="95">
        <v>0</v>
      </c>
      <c r="L29" s="95">
        <v>0</v>
      </c>
      <c r="M29" s="95">
        <v>0</v>
      </c>
    </row>
    <row r="30" spans="1:13" x14ac:dyDescent="0.3">
      <c r="A30" s="10"/>
      <c r="B30" s="98"/>
      <c r="C30" s="154"/>
      <c r="D30" s="154"/>
      <c r="E30" s="154"/>
      <c r="F30" s="154"/>
      <c r="G30" s="95">
        <v>0</v>
      </c>
      <c r="H30" s="95">
        <v>0</v>
      </c>
      <c r="I30" s="95">
        <v>0</v>
      </c>
      <c r="J30" s="95">
        <v>0</v>
      </c>
      <c r="K30" s="95">
        <v>0</v>
      </c>
      <c r="L30" s="95">
        <v>0</v>
      </c>
      <c r="M30" s="95">
        <v>0</v>
      </c>
    </row>
    <row r="31" spans="1:13" x14ac:dyDescent="0.3">
      <c r="A31" s="10"/>
      <c r="B31" s="98"/>
      <c r="C31" s="155"/>
      <c r="D31" s="156"/>
      <c r="E31" s="156"/>
      <c r="F31" s="157"/>
      <c r="G31" s="95">
        <v>0</v>
      </c>
      <c r="H31" s="95">
        <v>0</v>
      </c>
      <c r="I31" s="95">
        <v>0</v>
      </c>
      <c r="J31" s="95">
        <v>0</v>
      </c>
      <c r="K31" s="95">
        <v>0</v>
      </c>
      <c r="L31" s="95">
        <v>0</v>
      </c>
      <c r="M31" s="95">
        <v>0</v>
      </c>
    </row>
    <row r="32" spans="1:13" x14ac:dyDescent="0.3">
      <c r="A32" s="10"/>
      <c r="B32" s="98"/>
      <c r="C32" s="155"/>
      <c r="D32" s="156"/>
      <c r="E32" s="156"/>
      <c r="F32" s="157"/>
      <c r="G32" s="95">
        <v>0</v>
      </c>
      <c r="H32" s="95">
        <v>0</v>
      </c>
      <c r="I32" s="95">
        <v>0</v>
      </c>
      <c r="J32" s="95">
        <v>0</v>
      </c>
      <c r="K32" s="95">
        <v>0</v>
      </c>
      <c r="L32" s="95">
        <v>0</v>
      </c>
      <c r="M32" s="95">
        <v>0</v>
      </c>
    </row>
    <row r="33" spans="1:13" x14ac:dyDescent="0.3">
      <c r="A33" s="10"/>
      <c r="B33" s="98"/>
      <c r="C33" s="155"/>
      <c r="D33" s="156"/>
      <c r="E33" s="156"/>
      <c r="F33" s="157"/>
      <c r="G33" s="95">
        <v>0</v>
      </c>
      <c r="H33" s="95">
        <v>0</v>
      </c>
      <c r="I33" s="95">
        <v>0</v>
      </c>
      <c r="J33" s="95">
        <v>0</v>
      </c>
      <c r="K33" s="95">
        <v>0</v>
      </c>
      <c r="L33" s="95">
        <v>0</v>
      </c>
      <c r="M33" s="95">
        <v>0</v>
      </c>
    </row>
    <row r="34" spans="1:13" x14ac:dyDescent="0.3">
      <c r="A34" s="10"/>
      <c r="B34" s="98"/>
      <c r="C34" s="155"/>
      <c r="D34" s="156"/>
      <c r="E34" s="156"/>
      <c r="F34" s="157"/>
      <c r="G34" s="95">
        <v>0</v>
      </c>
      <c r="H34" s="95">
        <v>0</v>
      </c>
      <c r="I34" s="95">
        <v>0</v>
      </c>
      <c r="J34" s="95">
        <v>0</v>
      </c>
      <c r="K34" s="95">
        <v>0</v>
      </c>
      <c r="L34" s="95">
        <v>0</v>
      </c>
      <c r="M34" s="95">
        <v>0</v>
      </c>
    </row>
    <row r="35" spans="1:13" x14ac:dyDescent="0.3">
      <c r="A35" s="10"/>
      <c r="B35" s="98"/>
      <c r="C35" s="155"/>
      <c r="D35" s="156"/>
      <c r="E35" s="156"/>
      <c r="F35" s="157"/>
      <c r="G35" s="95">
        <v>0</v>
      </c>
      <c r="H35" s="95">
        <v>0</v>
      </c>
      <c r="I35" s="95">
        <v>0</v>
      </c>
      <c r="J35" s="95">
        <v>0</v>
      </c>
      <c r="K35" s="95">
        <v>0</v>
      </c>
      <c r="L35" s="95">
        <v>0</v>
      </c>
      <c r="M35" s="95">
        <v>0</v>
      </c>
    </row>
    <row r="36" spans="1:13" x14ac:dyDescent="0.3">
      <c r="A36" s="10"/>
      <c r="B36" s="98"/>
      <c r="C36" s="155"/>
      <c r="D36" s="156"/>
      <c r="E36" s="156"/>
      <c r="F36" s="157"/>
      <c r="G36" s="95">
        <v>0</v>
      </c>
      <c r="H36" s="95">
        <v>0</v>
      </c>
      <c r="I36" s="95">
        <v>0</v>
      </c>
      <c r="J36" s="95">
        <v>0</v>
      </c>
      <c r="K36" s="95">
        <v>0</v>
      </c>
      <c r="L36" s="95">
        <v>0</v>
      </c>
      <c r="M36" s="95">
        <v>0</v>
      </c>
    </row>
    <row r="37" spans="1:13" x14ac:dyDescent="0.3">
      <c r="A37" s="10"/>
      <c r="B37" s="98"/>
      <c r="C37" s="155"/>
      <c r="D37" s="156"/>
      <c r="E37" s="156"/>
      <c r="F37" s="157"/>
      <c r="G37" s="95">
        <v>0</v>
      </c>
      <c r="H37" s="95">
        <v>0</v>
      </c>
      <c r="I37" s="95">
        <v>0</v>
      </c>
      <c r="J37" s="95">
        <v>0</v>
      </c>
      <c r="K37" s="95">
        <v>0</v>
      </c>
      <c r="L37" s="95">
        <v>0</v>
      </c>
      <c r="M37" s="95">
        <v>0</v>
      </c>
    </row>
    <row r="38" spans="1:13" x14ac:dyDescent="0.3">
      <c r="A38" s="10"/>
      <c r="B38" s="98"/>
      <c r="C38" s="155"/>
      <c r="D38" s="156"/>
      <c r="E38" s="156"/>
      <c r="F38" s="157"/>
      <c r="G38" s="95">
        <v>0</v>
      </c>
      <c r="H38" s="95">
        <v>0</v>
      </c>
      <c r="I38" s="95">
        <v>0</v>
      </c>
      <c r="J38" s="95">
        <v>0</v>
      </c>
      <c r="K38" s="95">
        <v>0</v>
      </c>
      <c r="L38" s="95">
        <v>0</v>
      </c>
      <c r="M38" s="95">
        <v>0</v>
      </c>
    </row>
    <row r="39" spans="1:13" x14ac:dyDescent="0.3">
      <c r="A39" s="10"/>
      <c r="B39" s="98"/>
      <c r="C39" s="155"/>
      <c r="D39" s="156"/>
      <c r="E39" s="156"/>
      <c r="F39" s="157"/>
      <c r="G39" s="95">
        <v>0</v>
      </c>
      <c r="H39" s="95">
        <v>0</v>
      </c>
      <c r="I39" s="95">
        <v>0</v>
      </c>
      <c r="J39" s="95">
        <v>0</v>
      </c>
      <c r="K39" s="95">
        <v>0</v>
      </c>
      <c r="L39" s="95">
        <v>0</v>
      </c>
      <c r="M39" s="95">
        <v>0</v>
      </c>
    </row>
    <row r="40" spans="1:13" x14ac:dyDescent="0.3">
      <c r="A40" s="10"/>
      <c r="B40" s="98"/>
      <c r="C40" s="155"/>
      <c r="D40" s="156"/>
      <c r="E40" s="156"/>
      <c r="F40" s="157"/>
      <c r="G40" s="95">
        <v>0</v>
      </c>
      <c r="H40" s="95">
        <v>0</v>
      </c>
      <c r="I40" s="95">
        <v>0</v>
      </c>
      <c r="J40" s="95">
        <v>0</v>
      </c>
      <c r="K40" s="95">
        <v>0</v>
      </c>
      <c r="L40" s="95">
        <v>0</v>
      </c>
      <c r="M40" s="95">
        <v>0</v>
      </c>
    </row>
    <row r="41" spans="1:13" x14ac:dyDescent="0.3">
      <c r="A41" s="10"/>
      <c r="B41" s="98"/>
      <c r="C41" s="155"/>
      <c r="D41" s="156"/>
      <c r="E41" s="156"/>
      <c r="F41" s="157"/>
      <c r="G41" s="95">
        <v>0</v>
      </c>
      <c r="H41" s="95">
        <v>0</v>
      </c>
      <c r="I41" s="95">
        <v>0</v>
      </c>
      <c r="J41" s="95">
        <v>0</v>
      </c>
      <c r="K41" s="95">
        <v>0</v>
      </c>
      <c r="L41" s="95">
        <v>0</v>
      </c>
      <c r="M41" s="95">
        <v>0</v>
      </c>
    </row>
    <row r="42" spans="1:13" x14ac:dyDescent="0.3">
      <c r="A42" s="10"/>
      <c r="B42" s="98"/>
      <c r="C42" s="155"/>
      <c r="D42" s="156"/>
      <c r="E42" s="156"/>
      <c r="F42" s="157"/>
      <c r="G42" s="95">
        <v>0</v>
      </c>
      <c r="H42" s="95">
        <v>0</v>
      </c>
      <c r="I42" s="95">
        <v>0</v>
      </c>
      <c r="J42" s="95">
        <v>0</v>
      </c>
      <c r="K42" s="95">
        <v>0</v>
      </c>
      <c r="L42" s="95">
        <v>0</v>
      </c>
      <c r="M42" s="95">
        <v>0</v>
      </c>
    </row>
    <row r="43" spans="1:13" x14ac:dyDescent="0.3">
      <c r="A43" s="10"/>
      <c r="B43" s="98"/>
      <c r="C43" s="155"/>
      <c r="D43" s="156"/>
      <c r="E43" s="156"/>
      <c r="F43" s="157"/>
      <c r="G43" s="95">
        <v>0</v>
      </c>
      <c r="H43" s="95">
        <v>0</v>
      </c>
      <c r="I43" s="95">
        <v>0</v>
      </c>
      <c r="J43" s="95">
        <v>0</v>
      </c>
      <c r="K43" s="95">
        <v>0</v>
      </c>
      <c r="L43" s="95">
        <v>0</v>
      </c>
      <c r="M43" s="95">
        <v>0</v>
      </c>
    </row>
    <row r="44" spans="1:13" x14ac:dyDescent="0.3">
      <c r="A44" s="10"/>
      <c r="B44" s="98"/>
      <c r="C44" s="155"/>
      <c r="D44" s="156"/>
      <c r="E44" s="156"/>
      <c r="F44" s="157"/>
      <c r="G44" s="95">
        <v>0</v>
      </c>
      <c r="H44" s="95">
        <v>0</v>
      </c>
      <c r="I44" s="95">
        <v>0</v>
      </c>
      <c r="J44" s="95">
        <v>0</v>
      </c>
      <c r="K44" s="95">
        <v>0</v>
      </c>
      <c r="L44" s="95">
        <v>0</v>
      </c>
      <c r="M44" s="95">
        <v>0</v>
      </c>
    </row>
    <row r="45" spans="1:13" x14ac:dyDescent="0.3">
      <c r="A45" s="10"/>
      <c r="B45" s="98"/>
      <c r="C45" s="155"/>
      <c r="D45" s="156"/>
      <c r="E45" s="156"/>
      <c r="F45" s="157"/>
      <c r="G45" s="95">
        <v>0</v>
      </c>
      <c r="H45" s="95">
        <v>0</v>
      </c>
      <c r="I45" s="95">
        <v>0</v>
      </c>
      <c r="J45" s="95">
        <v>0</v>
      </c>
      <c r="K45" s="95">
        <v>0</v>
      </c>
      <c r="L45" s="95">
        <v>0</v>
      </c>
      <c r="M45" s="95">
        <v>0</v>
      </c>
    </row>
    <row r="46" spans="1:13" x14ac:dyDescent="0.3">
      <c r="A46" s="10"/>
      <c r="B46" s="98"/>
      <c r="C46" s="154"/>
      <c r="D46" s="154"/>
      <c r="E46" s="154"/>
      <c r="F46" s="154"/>
      <c r="G46" s="95">
        <v>0</v>
      </c>
      <c r="H46" s="95">
        <v>0</v>
      </c>
      <c r="I46" s="95">
        <v>0</v>
      </c>
      <c r="J46" s="95">
        <v>0</v>
      </c>
      <c r="K46" s="95">
        <v>0</v>
      </c>
      <c r="L46" s="95">
        <v>0</v>
      </c>
      <c r="M46" s="95">
        <v>0</v>
      </c>
    </row>
  </sheetData>
  <sheetProtection sheet="1" objects="1" scenarios="1" selectLockedCells="1"/>
  <protectedRanges>
    <protectedRange sqref="E2" name="Range1"/>
  </protectedRanges>
  <mergeCells count="42">
    <mergeCell ref="C2:D2"/>
    <mergeCell ref="E2:G2"/>
    <mergeCell ref="B9:B10"/>
    <mergeCell ref="C9:F10"/>
    <mergeCell ref="G9:M9"/>
    <mergeCell ref="B6:M7"/>
    <mergeCell ref="C22:F22"/>
    <mergeCell ref="C11:F11"/>
    <mergeCell ref="C12:F12"/>
    <mergeCell ref="C13:F13"/>
    <mergeCell ref="C14:F14"/>
    <mergeCell ref="C15:F15"/>
    <mergeCell ref="C16:F16"/>
    <mergeCell ref="C17:F17"/>
    <mergeCell ref="C18:F18"/>
    <mergeCell ref="C19:F19"/>
    <mergeCell ref="C20:F20"/>
    <mergeCell ref="C21:F21"/>
    <mergeCell ref="C34:F34"/>
    <mergeCell ref="C23:F23"/>
    <mergeCell ref="C24:F24"/>
    <mergeCell ref="C25:F25"/>
    <mergeCell ref="C26:F26"/>
    <mergeCell ref="C27:F27"/>
    <mergeCell ref="C28:F28"/>
    <mergeCell ref="C29:F29"/>
    <mergeCell ref="C30:F30"/>
    <mergeCell ref="C31:F31"/>
    <mergeCell ref="C32:F32"/>
    <mergeCell ref="C33:F33"/>
    <mergeCell ref="C46:F46"/>
    <mergeCell ref="C35:F35"/>
    <mergeCell ref="C36:F36"/>
    <mergeCell ref="C37:F37"/>
    <mergeCell ref="C38:F38"/>
    <mergeCell ref="C39:F39"/>
    <mergeCell ref="C40:F40"/>
    <mergeCell ref="C41:F41"/>
    <mergeCell ref="C42:F42"/>
    <mergeCell ref="C43:F43"/>
    <mergeCell ref="C44:F44"/>
    <mergeCell ref="C45:F45"/>
  </mergeCells>
  <dataValidations count="3">
    <dataValidation type="decimal" allowBlank="1" showInputMessage="1" showErrorMessage="1" sqref="D14:D46 G12:M46" xr:uid="{CCA760B3-798A-44AF-A649-3213BE04DB8C}">
      <formula1>0</formula1>
      <formula2>99999999999999900000</formula2>
    </dataValidation>
    <dataValidation type="textLength" allowBlank="1" showInputMessage="1" showErrorMessage="1" sqref="B12:B46" xr:uid="{A9A56B5E-86E0-4C2D-922F-06DBD20FD2D2}">
      <formula1>0</formula1>
      <formula2>100</formula2>
    </dataValidation>
    <dataValidation type="textLength" allowBlank="1" showInputMessage="1" showErrorMessage="1" sqref="C12:C46" xr:uid="{7A9B34BB-2AFA-4BE8-A636-E07AD4826F9C}">
      <formula1>0</formula1>
      <formula2>10000</formula2>
    </dataValidation>
  </dataValidations>
  <pageMargins left="0.7" right="0.7" top="0.75" bottom="0.7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309132-D365-44B4-9499-96BCCCFAC322}">
  <ds:schemaRefs>
    <ds:schemaRef ds:uri="http://schemas.microsoft.com/sharepoint/v3/contenttype/forms"/>
  </ds:schemaRefs>
</ds:datastoreItem>
</file>

<file path=customXml/itemProps2.xml><?xml version="1.0" encoding="utf-8"?>
<ds:datastoreItem xmlns:ds="http://schemas.openxmlformats.org/officeDocument/2006/customXml" ds:itemID="{14570F69-17AA-4991-AE87-D48EBB10F663}">
  <ds:schemaRef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documentManagement/types"/>
    <ds:schemaRef ds:uri="ec93c5ad-c239-4f98-ba9c-8792b34d284d"/>
    <ds:schemaRef ds:uri="34354bcd-9f19-49ff-be41-0a8edec883c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2C6C7EC0-003C-4534-ADE0-2EC6063AD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 Title</vt:lpstr>
      <vt:lpstr>2. Introduction</vt:lpstr>
      <vt:lpstr>3. Cost Proposal Summary</vt:lpstr>
      <vt:lpstr>4. Per Member Per Month</vt:lpstr>
      <vt:lpstr>5. DDI</vt:lpstr>
      <vt:lpstr>6. Staffing Rate Card</vt:lpstr>
      <vt:lpstr>'1. Title'!Print_Area</vt:lpstr>
      <vt:lpstr>'2. Introduction'!Print_Area</vt:lpstr>
      <vt:lpstr>'3. Cost Proposal Summary'!Print_Area</vt:lpstr>
      <vt:lpstr>'5. DDI'!Print_Area</vt:lpstr>
      <vt:lpstr>'6. Staffing Rate Card'!Print_Area</vt:lpstr>
      <vt:lpstr>'4. Per Member Per Month'!Print_Titles</vt:lpstr>
      <vt:lpstr>'5. DDI'!Print_Titles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Karrie Goodnight</cp:lastModifiedBy>
  <cp:revision/>
  <dcterms:created xsi:type="dcterms:W3CDTF">2015-01-30T02:18:39Z</dcterms:created>
  <dcterms:modified xsi:type="dcterms:W3CDTF">2024-01-17T17:59:05Z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