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U:\divisions\OFA\CAP\Solicitations\FY2023\OP\710-23-0039 Language Interpretation &amp; Translation\4. Posting\Revised Posted Documents\"/>
    </mc:Choice>
  </mc:AlternateContent>
  <xr:revisionPtr revIDLastSave="0" documentId="13_ncr:1_{96CDEEE4-3CA2-4D7A-96ED-E0BE7C612613}" xr6:coauthVersionLast="47" xr6:coauthVersionMax="47" xr10:uidLastSave="{00000000-0000-0000-0000-000000000000}"/>
  <bookViews>
    <workbookView xWindow="-25320" yWindow="180" windowWidth="25440" windowHeight="15270" xr2:uid="{00000000-000D-0000-FFFF-FFFF00000000}"/>
  </bookViews>
  <sheets>
    <sheet name="Sheet1" sheetId="1" r:id="rId1"/>
  </sheets>
  <definedNames>
    <definedName name="_xlnm.Print_Area" localSheetId="0">Sheet1!$A$1:$N$32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1" l="1"/>
  <c r="G19" i="1" l="1"/>
  <c r="K11" i="1"/>
  <c r="E27" i="1"/>
  <c r="G20" i="1"/>
  <c r="G18" i="1"/>
  <c r="G17" i="1"/>
  <c r="G16" i="1"/>
  <c r="E24" i="1" l="1"/>
  <c r="E23" i="1"/>
  <c r="K12" i="1"/>
  <c r="K10" i="1"/>
  <c r="K9" i="1"/>
  <c r="K8" i="1"/>
  <c r="C30" i="1" l="1"/>
</calcChain>
</file>

<file path=xl/sharedStrings.xml><?xml version="1.0" encoding="utf-8"?>
<sst xmlns="http://schemas.openxmlformats.org/spreadsheetml/2006/main" count="58" uniqueCount="39">
  <si>
    <t xml:space="preserve">ITEM </t>
  </si>
  <si>
    <t xml:space="preserve">DESCRIPTION </t>
  </si>
  <si>
    <t>EXTENDED AMOUNT</t>
  </si>
  <si>
    <t>ESTIMATED QUANTITY</t>
  </si>
  <si>
    <t>Table 3 - Written Translation Services</t>
  </si>
  <si>
    <t xml:space="preserve">Quantities are estimated for bidding purposes only. Quantities may increase or decrease. Travel miles for interpreter services will be reimbursed by the requesting division/office at the per diem rate recognized by the State of Arkansas. No additional (travel time, lodging, meals, etc.) costs may be charged to clients. The current State of Arkansas mileage reimbursement rate is $0.52 per mile. The mileage reimbursement rate may increase or decrease throughout the duration of the contract in accordance with the rate set by the Arkansas Department of Finance and Administration. The mileage reimbursement rate applied will be the current state rate on the date of travel.  </t>
  </si>
  <si>
    <r>
      <t xml:space="preserve">UNIT PRICE PER HOUR             </t>
    </r>
    <r>
      <rPr>
        <sz val="10"/>
        <color theme="1"/>
        <rFont val="Arial"/>
        <family val="2"/>
      </rPr>
      <t>(Business Hours)</t>
    </r>
  </si>
  <si>
    <r>
      <t xml:space="preserve">ESTIMATED QUANTITY        </t>
    </r>
    <r>
      <rPr>
        <i/>
        <sz val="10"/>
        <color theme="1"/>
        <rFont val="Arial"/>
        <family val="2"/>
      </rPr>
      <t>(Normal business hours Monday - Friday, 8:00 am - 5:00 pm CT)</t>
    </r>
  </si>
  <si>
    <r>
      <t xml:space="preserve">ESTIMATED QUANTITY            </t>
    </r>
    <r>
      <rPr>
        <i/>
        <sz val="10"/>
        <color theme="1"/>
        <rFont val="Arial"/>
        <family val="2"/>
      </rPr>
      <t>(After hours Monday - Friday: 5:01 pm - 10:59 pm CT</t>
    </r>
  </si>
  <si>
    <r>
      <t xml:space="preserve">ESTIMATED QUANTITY            </t>
    </r>
    <r>
      <rPr>
        <i/>
        <sz val="10"/>
        <color theme="1"/>
        <rFont val="Arial"/>
        <family val="2"/>
      </rPr>
      <t>(Late Hours Monday - Friday: 11:00 pm - 7:59 am CT</t>
    </r>
    <r>
      <rPr>
        <i/>
        <sz val="11"/>
        <color theme="1"/>
        <rFont val="Arial"/>
        <family val="2"/>
      </rPr>
      <t>)</t>
    </r>
  </si>
  <si>
    <t>Table 2 - Telephone/Video Conference Interpreter Service</t>
  </si>
  <si>
    <t xml:space="preserve">ESTIMATED QUANTITY        </t>
  </si>
  <si>
    <t xml:space="preserve">ESTIMATED QUANTITY            </t>
  </si>
  <si>
    <r>
      <t xml:space="preserve">ESTIMATED QUANTITY            </t>
    </r>
    <r>
      <rPr>
        <i/>
        <sz val="10"/>
        <color theme="1"/>
        <rFont val="Arial"/>
        <family val="2"/>
      </rPr>
      <t>(Weekends/Holidays)</t>
    </r>
  </si>
  <si>
    <t>Certified Translator - Spanish to English or English to Spanish</t>
  </si>
  <si>
    <t xml:space="preserve">UNIT PRICE PER MINUTE          </t>
  </si>
  <si>
    <t>Certified Translator - All other languages</t>
  </si>
  <si>
    <r>
      <t xml:space="preserve">UNIT PRICE PER HOUR                       </t>
    </r>
    <r>
      <rPr>
        <i/>
        <sz val="10"/>
        <color theme="1"/>
        <rFont val="Arial"/>
        <family val="2"/>
      </rPr>
      <t>(After hours)</t>
    </r>
  </si>
  <si>
    <r>
      <t xml:space="preserve">UNIT PRICE PER HOUR                  </t>
    </r>
    <r>
      <rPr>
        <i/>
        <sz val="10"/>
        <color theme="1"/>
        <rFont val="Arial"/>
        <family val="2"/>
      </rPr>
      <t xml:space="preserve">(Late Hours) </t>
    </r>
    <r>
      <rPr>
        <i/>
        <sz val="11"/>
        <color theme="1"/>
        <rFont val="Arial"/>
        <family val="2"/>
      </rPr>
      <t xml:space="preserve">   </t>
    </r>
    <r>
      <rPr>
        <b/>
        <i/>
        <sz val="11"/>
        <color theme="1"/>
        <rFont val="Arial"/>
        <family val="2"/>
      </rPr>
      <t xml:space="preserve">     </t>
    </r>
  </si>
  <si>
    <r>
      <t xml:space="preserve">UNIT PRICE PER HOUR                  </t>
    </r>
    <r>
      <rPr>
        <i/>
        <sz val="10"/>
        <color theme="1"/>
        <rFont val="Arial"/>
        <family val="2"/>
      </rPr>
      <t>(Weekends/Holidays)</t>
    </r>
    <r>
      <rPr>
        <i/>
        <sz val="11"/>
        <color theme="1"/>
        <rFont val="Arial"/>
        <family val="2"/>
      </rPr>
      <t xml:space="preserve"> </t>
    </r>
    <r>
      <rPr>
        <b/>
        <sz val="11"/>
        <color theme="1"/>
        <rFont val="Arial"/>
        <family val="2"/>
      </rPr>
      <t xml:space="preserve">     </t>
    </r>
  </si>
  <si>
    <t>UNIT PRICE PER WORD</t>
  </si>
  <si>
    <t>UNIT PRICE PER EACH ADDITIONAL MINUTE</t>
  </si>
  <si>
    <r>
      <t xml:space="preserve">All costs </t>
    </r>
    <r>
      <rPr>
        <b/>
        <sz val="11"/>
        <color theme="1"/>
        <rFont val="Arial"/>
        <family val="2"/>
      </rPr>
      <t xml:space="preserve">must </t>
    </r>
    <r>
      <rPr>
        <sz val="11"/>
        <color theme="1"/>
        <rFont val="Arial"/>
        <family val="2"/>
      </rPr>
      <t xml:space="preserve">be included in each unit price entered. Bidder must submit a printed copy of the completed official bid price sheet with bid submission.                    </t>
    </r>
  </si>
  <si>
    <t>ANNUAL GRAND TOTAL</t>
  </si>
  <si>
    <t xml:space="preserve">Bidders must complete only the blue boxes in each table. Each column represents a different unit of measure. The extended amounts and totals will auto calculate once unit prices are entered. Consideration will only be given to those that bid all line items. Award will be made to the lowest responsible, responsive bidder based on annual grand total which is the sum of all extended amounts. </t>
  </si>
  <si>
    <t>Non-Certified (Qualified) Interpreter - Spanish</t>
  </si>
  <si>
    <t>Non-Certified (Qualified) Interpreter - Marshallese</t>
  </si>
  <si>
    <t>Non-Certified (Qualified) Interpreter - All other Languages</t>
  </si>
  <si>
    <t>Non-Certified (Qualified) Interpreter - All other languages</t>
  </si>
  <si>
    <t>Table 4 - Court Certified Interpreter</t>
  </si>
  <si>
    <t>UNIT PRICE PER HOUR</t>
  </si>
  <si>
    <t xml:space="preserve">Table 1 - Onsite (In-Person) Interpreter Services </t>
  </si>
  <si>
    <t xml:space="preserve">Note: The modality of services provided for court interpreters shall be determined by the court. </t>
  </si>
  <si>
    <r>
      <t xml:space="preserve">710-23-0039 </t>
    </r>
    <r>
      <rPr>
        <b/>
        <sz val="16"/>
        <color rgb="FFFF0000"/>
        <rFont val="Arial"/>
        <family val="2"/>
      </rPr>
      <t>REVISED</t>
    </r>
    <r>
      <rPr>
        <b/>
        <sz val="16"/>
        <color theme="1"/>
        <rFont val="Arial"/>
        <family val="2"/>
      </rPr>
      <t xml:space="preserve"> OFFICIAL BID PRICE SHEET </t>
    </r>
  </si>
  <si>
    <t>ATA Certified Interpreter - Spanish</t>
  </si>
  <si>
    <t>ATA Certified Interpreter - All other languages</t>
  </si>
  <si>
    <t>N/A</t>
  </si>
  <si>
    <t>Rush Fee - fixed rate</t>
  </si>
  <si>
    <t>AOC Certified Court Interpreter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</si>
</sst>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x14ac:knownFonts="1">
    <font>
      <sz val="11"/>
      <color theme="1"/>
      <name val="Calibri"/>
      <family val="2"/>
      <scheme val="minor"/>
    </font>
    <font>
      <b/>
      <sz val="16"/>
      <color theme="1"/>
      <name val="Arial"/>
      <family val="2"/>
    </font>
    <font>
      <sz val="11"/>
      <color theme="1"/>
      <name val="Arial"/>
      <family val="2"/>
    </font>
    <font>
      <b/>
      <sz val="11"/>
      <color theme="1"/>
      <name val="Arial"/>
      <family val="2"/>
    </font>
    <font>
      <i/>
      <sz val="11"/>
      <color theme="1"/>
      <name val="Arial"/>
      <family val="2"/>
    </font>
    <font>
      <sz val="11"/>
      <name val="Arial"/>
      <family val="2"/>
    </font>
    <font>
      <i/>
      <sz val="10"/>
      <color theme="1"/>
      <name val="Arial"/>
      <family val="2"/>
    </font>
    <font>
      <sz val="10"/>
      <color theme="1"/>
      <name val="Arial"/>
      <family val="2"/>
    </font>
    <font>
      <b/>
      <i/>
      <sz val="11"/>
      <color theme="1"/>
      <name val="Arial"/>
      <family val="2"/>
    </font>
    <font>
      <sz val="11"/>
      <color theme="1"/>
      <name val="Calibri"/>
      <family val="2"/>
      <scheme val="minor"/>
    </font>
    <font>
      <b/>
      <sz val="16"/>
      <color rgb="FFFF0000"/>
      <name val="Arial"/>
      <family val="2"/>
    </font>
    <font>
      <b/>
      <sz val="12"/>
      <color theme="1"/>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44" fontId="9" fillId="0" borderId="0" applyFont="0" applyFill="0" applyBorder="0" applyAlignment="0" applyProtection="0"/>
  </cellStyleXfs>
  <cellXfs count="63">
    <xf numFmtId="0" fontId="0" fillId="0" borderId="0" xfId="0"/>
    <xf numFmtId="0" fontId="2" fillId="0" borderId="1" xfId="0" applyFont="1" applyBorder="1" applyAlignment="1">
      <alignment horizontal="center" vertical="center" wrapText="1"/>
    </xf>
    <xf numFmtId="0" fontId="0" fillId="0" borderId="0" xfId="0" applyBorder="1"/>
    <xf numFmtId="164" fontId="2" fillId="0" borderId="0" xfId="0" applyNumberFormat="1"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5" fillId="0" borderId="9" xfId="0" applyFont="1" applyBorder="1" applyAlignment="1">
      <alignment horizontal="center" vertical="center" wrapText="1"/>
    </xf>
    <xf numFmtId="0" fontId="3" fillId="0" borderId="6" xfId="0" applyFont="1" applyBorder="1" applyAlignment="1">
      <alignment horizontal="center"/>
    </xf>
    <xf numFmtId="0" fontId="3" fillId="0" borderId="8" xfId="0" applyFont="1" applyBorder="1" applyAlignment="1">
      <alignment horizontal="center"/>
    </xf>
    <xf numFmtId="0" fontId="2" fillId="0" borderId="9" xfId="0" applyFont="1" applyBorder="1" applyAlignment="1">
      <alignment horizontal="center" vertical="center" wrapText="1"/>
    </xf>
    <xf numFmtId="0" fontId="2" fillId="0" borderId="2" xfId="0" applyFont="1" applyBorder="1" applyAlignment="1">
      <alignment horizontal="center" vertical="top" wrapText="1"/>
    </xf>
    <xf numFmtId="0" fontId="2" fillId="0" borderId="0" xfId="0" applyFont="1" applyBorder="1" applyAlignment="1">
      <alignment horizontal="center" vertical="top" wrapText="1"/>
    </xf>
    <xf numFmtId="164" fontId="2" fillId="2" borderId="1" xfId="0" applyNumberFormat="1" applyFont="1" applyFill="1" applyBorder="1" applyAlignment="1" applyProtection="1">
      <alignment horizontal="center" vertical="center"/>
      <protection locked="0"/>
    </xf>
    <xf numFmtId="164" fontId="2" fillId="2" borderId="9" xfId="0" applyNumberFormat="1" applyFont="1" applyFill="1" applyBorder="1" applyAlignment="1" applyProtection="1">
      <alignment horizontal="center" vertical="center"/>
      <protection locked="0"/>
    </xf>
    <xf numFmtId="0" fontId="5" fillId="0" borderId="1" xfId="0" applyFont="1" applyBorder="1" applyAlignment="1">
      <alignment horizontal="center" vertical="center" wrapText="1"/>
    </xf>
    <xf numFmtId="0" fontId="3" fillId="0" borderId="13" xfId="0" applyFont="1" applyBorder="1" applyAlignment="1">
      <alignment horizontal="center" vertical="center"/>
    </xf>
    <xf numFmtId="164" fontId="2" fillId="2" borderId="14" xfId="0" applyNumberFormat="1" applyFont="1" applyFill="1" applyBorder="1" applyAlignment="1" applyProtection="1">
      <alignment horizontal="center" vertical="center"/>
      <protection locked="0"/>
    </xf>
    <xf numFmtId="0" fontId="5" fillId="0" borderId="14" xfId="0" applyFont="1" applyFill="1" applyBorder="1" applyAlignment="1">
      <alignment horizontal="center" vertical="center" wrapText="1"/>
    </xf>
    <xf numFmtId="0" fontId="3" fillId="0" borderId="20" xfId="0" applyFont="1" applyBorder="1" applyAlignment="1">
      <alignment horizontal="center" vertical="center"/>
    </xf>
    <xf numFmtId="0" fontId="5" fillId="0" borderId="21" xfId="0" applyFont="1" applyBorder="1" applyAlignment="1">
      <alignment horizontal="center" vertical="center" wrapText="1"/>
    </xf>
    <xf numFmtId="0" fontId="2" fillId="6" borderId="9" xfId="0" applyNumberFormat="1" applyFont="1" applyFill="1" applyBorder="1" applyAlignment="1">
      <alignment horizontal="center" vertical="center"/>
    </xf>
    <xf numFmtId="164" fontId="2" fillId="6" borderId="9" xfId="0" applyNumberFormat="1" applyFont="1" applyFill="1" applyBorder="1" applyAlignment="1" applyProtection="1">
      <alignment horizontal="center" vertical="center"/>
      <protection locked="0"/>
    </xf>
    <xf numFmtId="164" fontId="2" fillId="2" borderId="21" xfId="0" applyNumberFormat="1" applyFont="1" applyFill="1" applyBorder="1" applyAlignment="1" applyProtection="1">
      <alignment horizontal="center" vertical="center"/>
      <protection locked="0"/>
    </xf>
    <xf numFmtId="0" fontId="2" fillId="0" borderId="14" xfId="0" applyFont="1" applyFill="1" applyBorder="1" applyAlignment="1">
      <alignment horizontal="center" vertical="center" wrapText="1"/>
    </xf>
    <xf numFmtId="164" fontId="2" fillId="2" borderId="1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3" borderId="2" xfId="0" applyFont="1" applyFill="1" applyBorder="1" applyAlignment="1">
      <alignment horizontal="center"/>
    </xf>
    <xf numFmtId="0" fontId="1" fillId="3" borderId="0" xfId="0" applyFont="1" applyFill="1" applyBorder="1" applyAlignment="1">
      <alignment horizontal="center"/>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9"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4" fillId="0" borderId="16" xfId="0" applyFont="1" applyBorder="1" applyAlignment="1">
      <alignment horizontal="left" wrapText="1"/>
    </xf>
    <xf numFmtId="0" fontId="2" fillId="0" borderId="1" xfId="0" applyFont="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0" fontId="2" fillId="0" borderId="14" xfId="0" applyNumberFormat="1" applyFont="1" applyFill="1" applyBorder="1" applyAlignment="1" applyProtection="1">
      <alignment horizontal="center" vertical="center"/>
      <protection locked="0"/>
    </xf>
    <xf numFmtId="0" fontId="2" fillId="0" borderId="14" xfId="0" applyNumberFormat="1" applyFont="1" applyBorder="1" applyAlignment="1" applyProtection="1">
      <alignment horizontal="center" vertical="center"/>
      <protection locked="0"/>
    </xf>
    <xf numFmtId="164" fontId="2" fillId="4" borderId="7" xfId="0" applyNumberFormat="1" applyFont="1" applyFill="1" applyBorder="1" applyAlignment="1" applyProtection="1">
      <alignment vertical="center"/>
      <protection locked="0"/>
    </xf>
    <xf numFmtId="164" fontId="2" fillId="4" borderId="10" xfId="0" applyNumberFormat="1" applyFont="1" applyFill="1" applyBorder="1" applyAlignment="1" applyProtection="1">
      <alignment vertical="center"/>
      <protection locked="0"/>
    </xf>
    <xf numFmtId="3" fontId="2" fillId="0" borderId="1" xfId="0" applyNumberFormat="1" applyFont="1" applyBorder="1" applyAlignment="1" applyProtection="1">
      <alignment horizontal="center" vertical="center"/>
      <protection locked="0"/>
    </xf>
    <xf numFmtId="3" fontId="2" fillId="0" borderId="14" xfId="0" applyNumberFormat="1" applyFont="1" applyFill="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9" xfId="0" applyNumberFormat="1" applyFont="1" applyBorder="1" applyAlignment="1" applyProtection="1">
      <alignment horizontal="center" vertical="center"/>
      <protection locked="0"/>
    </xf>
    <xf numFmtId="164" fontId="2" fillId="4" borderId="15" xfId="0" applyNumberFormat="1" applyFont="1" applyFill="1" applyBorder="1" applyAlignment="1" applyProtection="1">
      <alignment vertical="center"/>
      <protection locked="0"/>
    </xf>
    <xf numFmtId="3" fontId="2" fillId="0" borderId="9" xfId="0" applyNumberFormat="1" applyFont="1" applyBorder="1" applyAlignment="1" applyProtection="1">
      <alignment horizontal="center" vertical="center"/>
      <protection locked="0"/>
    </xf>
    <xf numFmtId="164" fontId="2" fillId="4" borderId="7" xfId="0" applyNumberFormat="1" applyFont="1" applyFill="1" applyBorder="1" applyAlignment="1" applyProtection="1">
      <alignment horizontal="center" vertical="center"/>
      <protection locked="0"/>
    </xf>
    <xf numFmtId="164" fontId="2" fillId="4" borderId="10" xfId="0" applyNumberFormat="1"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wrapText="1"/>
      <protection locked="0"/>
    </xf>
    <xf numFmtId="164" fontId="2" fillId="4" borderId="15" xfId="1" applyNumberFormat="1" applyFont="1" applyFill="1" applyBorder="1" applyAlignment="1" applyProtection="1">
      <alignment horizontal="center" vertical="center" wrapText="1"/>
      <protection locked="0"/>
    </xf>
    <xf numFmtId="164" fontId="11" fillId="4" borderId="11" xfId="0" applyNumberFormat="1" applyFont="1" applyFill="1" applyBorder="1" applyAlignment="1" applyProtection="1">
      <alignment horizontal="center" vertical="center" wrapText="1"/>
      <protection locked="0"/>
    </xf>
    <xf numFmtId="164" fontId="11" fillId="4" borderId="12" xfId="0" applyNumberFormat="1" applyFont="1" applyFill="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zoomScaleNormal="100" workbookViewId="0">
      <selection activeCell="C18" sqref="C18"/>
    </sheetView>
  </sheetViews>
  <sheetFormatPr defaultRowHeight="14.4" x14ac:dyDescent="0.3"/>
  <cols>
    <col min="1" max="1" width="7.5546875" bestFit="1" customWidth="1"/>
    <col min="2" max="2" width="33.33203125" customWidth="1"/>
    <col min="3" max="3" width="20.6640625" customWidth="1"/>
    <col min="4" max="4" width="19.33203125" customWidth="1"/>
    <col min="5" max="5" width="17.5546875" customWidth="1"/>
    <col min="6" max="6" width="21.109375" customWidth="1"/>
    <col min="7" max="7" width="17.88671875" customWidth="1"/>
    <col min="8" max="8" width="19" customWidth="1"/>
    <col min="9" max="9" width="19.33203125" customWidth="1"/>
    <col min="10" max="10" width="18.44140625" customWidth="1"/>
    <col min="11" max="11" width="18.33203125" customWidth="1"/>
    <col min="12" max="14" width="0" hidden="1" customWidth="1"/>
  </cols>
  <sheetData>
    <row r="1" spans="1:11" ht="27.75" customHeight="1" x14ac:dyDescent="0.4">
      <c r="A1" s="30" t="s">
        <v>33</v>
      </c>
      <c r="B1" s="31"/>
      <c r="C1" s="31"/>
      <c r="D1" s="31"/>
      <c r="E1" s="31"/>
      <c r="F1" s="31"/>
      <c r="G1" s="31"/>
      <c r="H1" s="31"/>
      <c r="I1" s="31"/>
      <c r="J1" s="31"/>
      <c r="K1" s="31"/>
    </row>
    <row r="2" spans="1:11" ht="18" customHeight="1" x14ac:dyDescent="0.3">
      <c r="A2" s="32" t="s">
        <v>22</v>
      </c>
      <c r="B2" s="33"/>
      <c r="C2" s="33"/>
      <c r="D2" s="33"/>
      <c r="E2" s="33"/>
      <c r="F2" s="33"/>
      <c r="G2" s="33"/>
      <c r="H2" s="33"/>
      <c r="I2" s="33"/>
      <c r="J2" s="33"/>
      <c r="K2" s="33"/>
    </row>
    <row r="3" spans="1:11" ht="29.4" customHeight="1" x14ac:dyDescent="0.3">
      <c r="A3" s="32" t="s">
        <v>24</v>
      </c>
      <c r="B3" s="33"/>
      <c r="C3" s="33"/>
      <c r="D3" s="33"/>
      <c r="E3" s="33"/>
      <c r="F3" s="33"/>
      <c r="G3" s="33"/>
      <c r="H3" s="33"/>
      <c r="I3" s="33"/>
      <c r="J3" s="33"/>
      <c r="K3" s="33"/>
    </row>
    <row r="4" spans="1:11" ht="5.4" customHeight="1" x14ac:dyDescent="0.3">
      <c r="A4" s="13"/>
      <c r="B4" s="14"/>
      <c r="C4" s="14"/>
      <c r="D4" s="14"/>
      <c r="E4" s="14"/>
      <c r="F4" s="14"/>
      <c r="G4" s="14"/>
      <c r="H4" s="14"/>
      <c r="I4" s="14"/>
      <c r="J4" s="14"/>
      <c r="K4" s="14"/>
    </row>
    <row r="5" spans="1:11" ht="44.4" customHeight="1" thickBot="1" x14ac:dyDescent="0.35">
      <c r="A5" s="32" t="s">
        <v>5</v>
      </c>
      <c r="B5" s="33"/>
      <c r="C5" s="33"/>
      <c r="D5" s="33"/>
      <c r="E5" s="33"/>
      <c r="F5" s="33"/>
      <c r="G5" s="33"/>
      <c r="H5" s="33"/>
      <c r="I5" s="33"/>
      <c r="J5" s="33"/>
      <c r="K5" s="33"/>
    </row>
    <row r="6" spans="1:11" ht="21.6" customHeight="1" x14ac:dyDescent="0.3">
      <c r="A6" s="36" t="s">
        <v>31</v>
      </c>
      <c r="B6" s="37"/>
      <c r="C6" s="37"/>
      <c r="D6" s="37"/>
      <c r="E6" s="37"/>
      <c r="F6" s="37"/>
      <c r="G6" s="37"/>
      <c r="H6" s="37"/>
      <c r="I6" s="37"/>
      <c r="J6" s="37"/>
      <c r="K6" s="38"/>
    </row>
    <row r="7" spans="1:11" ht="90.6" customHeight="1" x14ac:dyDescent="0.3">
      <c r="A7" s="6" t="s">
        <v>0</v>
      </c>
      <c r="B7" s="5" t="s">
        <v>1</v>
      </c>
      <c r="C7" s="4" t="s">
        <v>7</v>
      </c>
      <c r="D7" s="28" t="s">
        <v>6</v>
      </c>
      <c r="E7" s="28" t="s">
        <v>8</v>
      </c>
      <c r="F7" s="28" t="s">
        <v>17</v>
      </c>
      <c r="G7" s="28" t="s">
        <v>9</v>
      </c>
      <c r="H7" s="28" t="s">
        <v>18</v>
      </c>
      <c r="I7" s="28" t="s">
        <v>13</v>
      </c>
      <c r="J7" s="28" t="s">
        <v>19</v>
      </c>
      <c r="K7" s="7" t="s">
        <v>2</v>
      </c>
    </row>
    <row r="8" spans="1:11" ht="36" customHeight="1" x14ac:dyDescent="0.3">
      <c r="A8" s="6">
        <v>1</v>
      </c>
      <c r="B8" s="1" t="s">
        <v>34</v>
      </c>
      <c r="C8" s="43">
        <v>750</v>
      </c>
      <c r="D8" s="15"/>
      <c r="E8" s="46">
        <v>100</v>
      </c>
      <c r="F8" s="15"/>
      <c r="G8" s="46">
        <v>100</v>
      </c>
      <c r="H8" s="15"/>
      <c r="I8" s="46">
        <v>100</v>
      </c>
      <c r="J8" s="15"/>
      <c r="K8" s="49">
        <f t="shared" ref="K8:K12" si="0">C8*D8+E8*F8+G8*H8+I8*J8</f>
        <v>0</v>
      </c>
    </row>
    <row r="9" spans="1:11" ht="36" customHeight="1" x14ac:dyDescent="0.3">
      <c r="A9" s="6">
        <v>2</v>
      </c>
      <c r="B9" s="1" t="s">
        <v>35</v>
      </c>
      <c r="C9" s="43">
        <v>200</v>
      </c>
      <c r="D9" s="15"/>
      <c r="E9" s="46">
        <v>20</v>
      </c>
      <c r="F9" s="15"/>
      <c r="G9" s="46">
        <v>100</v>
      </c>
      <c r="H9" s="15"/>
      <c r="I9" s="46">
        <v>20</v>
      </c>
      <c r="J9" s="15"/>
      <c r="K9" s="49">
        <f t="shared" si="0"/>
        <v>0</v>
      </c>
    </row>
    <row r="10" spans="1:11" ht="31.5" customHeight="1" x14ac:dyDescent="0.3">
      <c r="A10" s="6">
        <v>3</v>
      </c>
      <c r="B10" s="17" t="s">
        <v>25</v>
      </c>
      <c r="C10" s="43">
        <v>750</v>
      </c>
      <c r="D10" s="15"/>
      <c r="E10" s="46">
        <v>100</v>
      </c>
      <c r="F10" s="15"/>
      <c r="G10" s="46">
        <v>100</v>
      </c>
      <c r="H10" s="15"/>
      <c r="I10" s="46">
        <v>100</v>
      </c>
      <c r="J10" s="15"/>
      <c r="K10" s="49">
        <f t="shared" si="0"/>
        <v>0</v>
      </c>
    </row>
    <row r="11" spans="1:11" ht="31.5" customHeight="1" x14ac:dyDescent="0.3">
      <c r="A11" s="6">
        <v>4</v>
      </c>
      <c r="B11" s="20" t="s">
        <v>26</v>
      </c>
      <c r="C11" s="44">
        <v>50</v>
      </c>
      <c r="D11" s="19"/>
      <c r="E11" s="47">
        <v>20</v>
      </c>
      <c r="F11" s="19"/>
      <c r="G11" s="47">
        <v>20</v>
      </c>
      <c r="H11" s="19"/>
      <c r="I11" s="47">
        <v>20</v>
      </c>
      <c r="J11" s="19"/>
      <c r="K11" s="49">
        <f t="shared" si="0"/>
        <v>0</v>
      </c>
    </row>
    <row r="12" spans="1:11" ht="31.5" customHeight="1" x14ac:dyDescent="0.3">
      <c r="A12" s="6">
        <v>5</v>
      </c>
      <c r="B12" s="17" t="s">
        <v>27</v>
      </c>
      <c r="C12" s="43">
        <v>150</v>
      </c>
      <c r="D12" s="15"/>
      <c r="E12" s="48">
        <v>20</v>
      </c>
      <c r="F12" s="19"/>
      <c r="G12" s="48">
        <v>20</v>
      </c>
      <c r="H12" s="19"/>
      <c r="I12" s="48">
        <v>20</v>
      </c>
      <c r="J12" s="19"/>
      <c r="K12" s="49">
        <f t="shared" si="0"/>
        <v>0</v>
      </c>
    </row>
    <row r="13" spans="1:11" ht="31.5" customHeight="1" thickBot="1" x14ac:dyDescent="0.35">
      <c r="A13" s="21">
        <v>6</v>
      </c>
      <c r="B13" s="22" t="s">
        <v>37</v>
      </c>
      <c r="C13" s="45">
        <v>300</v>
      </c>
      <c r="D13" s="25"/>
      <c r="E13" s="23" t="s">
        <v>36</v>
      </c>
      <c r="F13" s="24" t="s">
        <v>36</v>
      </c>
      <c r="G13" s="23" t="s">
        <v>36</v>
      </c>
      <c r="H13" s="24" t="s">
        <v>36</v>
      </c>
      <c r="I13" s="23" t="s">
        <v>36</v>
      </c>
      <c r="J13" s="24" t="s">
        <v>36</v>
      </c>
      <c r="K13" s="50">
        <f>C13*D13</f>
        <v>0</v>
      </c>
    </row>
    <row r="14" spans="1:11" ht="22.2" customHeight="1" x14ac:dyDescent="0.3">
      <c r="A14" s="39" t="s">
        <v>10</v>
      </c>
      <c r="B14" s="40"/>
      <c r="C14" s="40"/>
      <c r="D14" s="40"/>
      <c r="E14" s="40"/>
      <c r="F14" s="40"/>
      <c r="G14" s="41"/>
      <c r="J14" s="2"/>
      <c r="K14" s="3"/>
    </row>
    <row r="15" spans="1:11" ht="41.4" x14ac:dyDescent="0.3">
      <c r="A15" s="6" t="s">
        <v>0</v>
      </c>
      <c r="B15" s="5" t="s">
        <v>1</v>
      </c>
      <c r="C15" s="28" t="s">
        <v>11</v>
      </c>
      <c r="D15" s="28" t="s">
        <v>15</v>
      </c>
      <c r="E15" s="28" t="s">
        <v>12</v>
      </c>
      <c r="F15" s="28" t="s">
        <v>21</v>
      </c>
      <c r="G15" s="29" t="s">
        <v>2</v>
      </c>
    </row>
    <row r="16" spans="1:11" ht="27" customHeight="1" x14ac:dyDescent="0.3">
      <c r="A16" s="6">
        <v>7</v>
      </c>
      <c r="B16" s="1" t="s">
        <v>34</v>
      </c>
      <c r="C16" s="51">
        <v>3000</v>
      </c>
      <c r="D16" s="15"/>
      <c r="E16" s="51">
        <v>4000</v>
      </c>
      <c r="F16" s="15"/>
      <c r="G16" s="49">
        <f t="shared" ref="G16:G20" si="1">C16*D16+E16*F16</f>
        <v>0</v>
      </c>
    </row>
    <row r="17" spans="1:7" ht="27.6" x14ac:dyDescent="0.3">
      <c r="A17" s="6">
        <v>8</v>
      </c>
      <c r="B17" s="1" t="s">
        <v>35</v>
      </c>
      <c r="C17" s="51">
        <v>250</v>
      </c>
      <c r="D17" s="15"/>
      <c r="E17" s="51">
        <v>500</v>
      </c>
      <c r="F17" s="15"/>
      <c r="G17" s="49">
        <f t="shared" si="1"/>
        <v>0</v>
      </c>
    </row>
    <row r="18" spans="1:7" ht="26.4" customHeight="1" x14ac:dyDescent="0.3">
      <c r="A18" s="6">
        <v>9</v>
      </c>
      <c r="B18" s="17" t="s">
        <v>25</v>
      </c>
      <c r="C18" s="51">
        <v>6000</v>
      </c>
      <c r="D18" s="15"/>
      <c r="E18" s="51">
        <v>60000</v>
      </c>
      <c r="F18" s="15"/>
      <c r="G18" s="49">
        <f t="shared" si="1"/>
        <v>0</v>
      </c>
    </row>
    <row r="19" spans="1:7" ht="37.200000000000003" customHeight="1" x14ac:dyDescent="0.3">
      <c r="A19" s="18">
        <v>10</v>
      </c>
      <c r="B19" s="20" t="s">
        <v>26</v>
      </c>
      <c r="C19" s="52">
        <v>100</v>
      </c>
      <c r="D19" s="19"/>
      <c r="E19" s="52">
        <v>200</v>
      </c>
      <c r="F19" s="19"/>
      <c r="G19" s="55">
        <f t="shared" si="1"/>
        <v>0</v>
      </c>
    </row>
    <row r="20" spans="1:7" ht="28.2" thickBot="1" x14ac:dyDescent="0.35">
      <c r="A20" s="8">
        <v>11</v>
      </c>
      <c r="B20" s="9" t="s">
        <v>28</v>
      </c>
      <c r="C20" s="53">
        <v>250</v>
      </c>
      <c r="D20" s="16"/>
      <c r="E20" s="54">
        <v>500</v>
      </c>
      <c r="F20" s="16"/>
      <c r="G20" s="50">
        <f t="shared" si="1"/>
        <v>0</v>
      </c>
    </row>
    <row r="21" spans="1:7" ht="16.95" customHeight="1" x14ac:dyDescent="0.3">
      <c r="A21" s="36" t="s">
        <v>4</v>
      </c>
      <c r="B21" s="37"/>
      <c r="C21" s="37"/>
      <c r="D21" s="37"/>
      <c r="E21" s="38"/>
    </row>
    <row r="22" spans="1:7" ht="27.6" x14ac:dyDescent="0.3">
      <c r="A22" s="6" t="s">
        <v>0</v>
      </c>
      <c r="B22" s="5" t="s">
        <v>1</v>
      </c>
      <c r="C22" s="28" t="s">
        <v>3</v>
      </c>
      <c r="D22" s="28" t="s">
        <v>20</v>
      </c>
      <c r="E22" s="29" t="s">
        <v>2</v>
      </c>
    </row>
    <row r="23" spans="1:7" ht="27.6" x14ac:dyDescent="0.3">
      <c r="A23" s="10">
        <v>12</v>
      </c>
      <c r="B23" s="1" t="s">
        <v>14</v>
      </c>
      <c r="C23" s="51">
        <v>20000</v>
      </c>
      <c r="D23" s="15"/>
      <c r="E23" s="57">
        <f>C23*D23</f>
        <v>0</v>
      </c>
    </row>
    <row r="24" spans="1:7" ht="28.2" thickBot="1" x14ac:dyDescent="0.35">
      <c r="A24" s="11">
        <v>13</v>
      </c>
      <c r="B24" s="12" t="s">
        <v>16</v>
      </c>
      <c r="C24" s="56">
        <v>20000</v>
      </c>
      <c r="D24" s="16"/>
      <c r="E24" s="58">
        <f>C24*D24</f>
        <v>0</v>
      </c>
    </row>
    <row r="25" spans="1:7" x14ac:dyDescent="0.3">
      <c r="A25" s="36" t="s">
        <v>29</v>
      </c>
      <c r="B25" s="37"/>
      <c r="C25" s="37"/>
      <c r="D25" s="37"/>
      <c r="E25" s="38"/>
    </row>
    <row r="26" spans="1:7" ht="27.6" x14ac:dyDescent="0.3">
      <c r="A26" s="6" t="s">
        <v>0</v>
      </c>
      <c r="B26" s="5" t="s">
        <v>1</v>
      </c>
      <c r="C26" s="28" t="s">
        <v>3</v>
      </c>
      <c r="D26" s="28" t="s">
        <v>30</v>
      </c>
      <c r="E26" s="29" t="s">
        <v>2</v>
      </c>
    </row>
    <row r="27" spans="1:7" ht="28.8" customHeight="1" thickBot="1" x14ac:dyDescent="0.35">
      <c r="A27" s="18">
        <v>14</v>
      </c>
      <c r="B27" s="26" t="s">
        <v>38</v>
      </c>
      <c r="C27" s="59">
        <v>25</v>
      </c>
      <c r="D27" s="27"/>
      <c r="E27" s="60">
        <f>C27*D27</f>
        <v>0</v>
      </c>
    </row>
    <row r="28" spans="1:7" x14ac:dyDescent="0.3">
      <c r="A28" s="42" t="s">
        <v>32</v>
      </c>
      <c r="B28" s="42"/>
      <c r="C28" s="42"/>
      <c r="D28" s="42"/>
      <c r="E28" s="42"/>
    </row>
    <row r="29" spans="1:7" ht="15" thickBot="1" x14ac:dyDescent="0.35"/>
    <row r="30" spans="1:7" ht="14.4" customHeight="1" x14ac:dyDescent="0.3">
      <c r="B30" s="34" t="s">
        <v>23</v>
      </c>
      <c r="C30" s="61">
        <f>K8+K9+K10+K11+K12+K13+G16+G17+G18+G19+G20+E23+E24+E27</f>
        <v>0</v>
      </c>
    </row>
    <row r="31" spans="1:7" ht="15" thickBot="1" x14ac:dyDescent="0.35">
      <c r="B31" s="35"/>
      <c r="C31" s="62"/>
    </row>
  </sheetData>
  <sheetProtection sheet="1" objects="1" scenarios="1" selectLockedCells="1"/>
  <mergeCells count="11">
    <mergeCell ref="A1:K1"/>
    <mergeCell ref="A2:K2"/>
    <mergeCell ref="A5:K5"/>
    <mergeCell ref="A3:K3"/>
    <mergeCell ref="B30:B31"/>
    <mergeCell ref="C30:C31"/>
    <mergeCell ref="A21:E21"/>
    <mergeCell ref="A6:K6"/>
    <mergeCell ref="A14:G14"/>
    <mergeCell ref="A25:E25"/>
    <mergeCell ref="A28:E28"/>
  </mergeCells>
  <pageMargins left="0.7" right="0.7" top="0.75" bottom="0.75" header="0.3" footer="0.3"/>
  <pageSetup scale="52" orientation="landscape" r:id="rId1"/>
  <colBreaks count="1" manualBreakCount="1">
    <brk id="11" max="3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0890D2AE2FB742B3FA4AA453A92A94" ma:contentTypeVersion="4" ma:contentTypeDescription="Create a new document." ma:contentTypeScope="" ma:versionID="a30ac37ce2efe13e3cb10efb0a318e32">
  <xsd:schema xmlns:xsd="http://www.w3.org/2001/XMLSchema" xmlns:xs="http://www.w3.org/2001/XMLSchema" xmlns:p="http://schemas.microsoft.com/office/2006/metadata/properties" xmlns:ns2="80f3491a-3b9a-4e51-ab36-7dbd2629b572" xmlns:ns3="34354bcd-9f19-49ff-be41-0a8edec883ce" targetNamespace="http://schemas.microsoft.com/office/2006/metadata/properties" ma:root="true" ma:fieldsID="4944b343fb8a1c1af74d2f025ba24a39" ns2:_="" ns3:_="">
    <xsd:import namespace="80f3491a-3b9a-4e51-ab36-7dbd2629b572"/>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3491a-3b9a-4e51-ab36-7dbd2629b5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3CBF1E-51A7-4B2C-9BBB-5DB03BF03F12}">
  <ds:schemaRefs>
    <ds:schemaRef ds:uri="http://purl.org/dc/elements/1.1/"/>
    <ds:schemaRef ds:uri="http://www.w3.org/XML/1998/namespace"/>
    <ds:schemaRef ds:uri="http://purl.org/dc/dcmitype/"/>
    <ds:schemaRef ds:uri="http://schemas.microsoft.com/office/2006/metadata/properties"/>
    <ds:schemaRef ds:uri="http://schemas.microsoft.com/office/2006/documentManagement/types"/>
    <ds:schemaRef ds:uri="34354bcd-9f19-49ff-be41-0a8edec883ce"/>
    <ds:schemaRef ds:uri="http://schemas.microsoft.com/office/infopath/2007/PartnerControls"/>
    <ds:schemaRef ds:uri="http://schemas.openxmlformats.org/package/2006/metadata/core-properties"/>
    <ds:schemaRef ds:uri="80f3491a-3b9a-4e51-ab36-7dbd2629b572"/>
    <ds:schemaRef ds:uri="http://purl.org/dc/terms/"/>
  </ds:schemaRefs>
</ds:datastoreItem>
</file>

<file path=customXml/itemProps2.xml><?xml version="1.0" encoding="utf-8"?>
<ds:datastoreItem xmlns:ds="http://schemas.openxmlformats.org/officeDocument/2006/customXml" ds:itemID="{4F24B94D-7D6F-406B-8539-F6022307A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3491a-3b9a-4e51-ab36-7dbd2629b572"/>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CC9D8-CB81-4025-8F4B-BB177BD28D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cp:lastPrinted>2023-05-04T14:16:22Z</cp:lastPrinted>
  <dcterms:created xsi:type="dcterms:W3CDTF">2016-04-27T13:46:11Z</dcterms:created>
  <dcterms:modified xsi:type="dcterms:W3CDTF">2023-05-05T19:57:06Z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0x0101008F0890D2AE2FB742B3FA4AA453A92A94</vt:lpwstr>
  </property>
</Properties>
</file>