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hhs\dhsfiles\divisions\OFA\CAP\Solicitations\FY2023\OP\710-23-0039 Language Interpretation &amp; Translation\4. Posting\"/>
    </mc:Choice>
  </mc:AlternateContent>
  <xr:revisionPtr revIDLastSave="0" documentId="8_{9E4AC54F-881B-436E-B440-B54D3587AD15}" xr6:coauthVersionLast="47" xr6:coauthVersionMax="47" xr10:uidLastSave="{00000000-0000-0000-0000-000000000000}"/>
  <bookViews>
    <workbookView xWindow="25080" yWindow="-120" windowWidth="25440" windowHeight="15390" xr2:uid="{00000000-000D-0000-FFFF-FFFF00000000}"/>
  </bookViews>
  <sheets>
    <sheet name="Sheet1" sheetId="1" r:id="rId1"/>
  </sheets>
  <definedNames>
    <definedName name="_xlnm.Print_Area" localSheetId="0">Sheet1!$A$1:$N$18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7" i="1"/>
  <c r="G16" i="1"/>
  <c r="G15" i="1"/>
  <c r="E22" i="1" l="1"/>
  <c r="E21" i="1"/>
  <c r="K12" i="1"/>
  <c r="K11" i="1"/>
  <c r="K10" i="1"/>
  <c r="K9" i="1"/>
  <c r="C24" i="1" l="1"/>
</calcChain>
</file>

<file path=xl/sharedStrings.xml><?xml version="1.0" encoding="utf-8"?>
<sst xmlns="http://schemas.openxmlformats.org/spreadsheetml/2006/main" count="41" uniqueCount="32">
  <si>
    <t xml:space="preserve">ITEM </t>
  </si>
  <si>
    <t xml:space="preserve">DESCRIPTION </t>
  </si>
  <si>
    <t>EXTENDED AMOUNT</t>
  </si>
  <si>
    <t>ESTIMATED QUANTITY</t>
  </si>
  <si>
    <t>Table 3 - Written Translation Services</t>
  </si>
  <si>
    <t>Table 1 - Onsite (In-Person) Interpreter Services</t>
  </si>
  <si>
    <t xml:space="preserve">Quantities are estimated for bidding purposes only. Quantities may increase or decrease. Travel miles for interpreter services will be reimbursed by the requesting division/office at the per diem rate recognized by the State of Arkansas. No additional (travel time, lodging, meals, etc.) costs may be charged to clients. The current State of Arkansas mileage reimbursement rate is $0.52 per mile. The mileage reimbursement rate may increase or decrease throughout the duration of the contract in accordance with the rate set by the Arkansas Department of Finance and Administration. The mileage reimbursement rate applied will be the current state rate on the date of travel.  </t>
  </si>
  <si>
    <r>
      <t xml:space="preserve">UNIT PRICE PER HOUR             </t>
    </r>
    <r>
      <rPr>
        <sz val="10"/>
        <color theme="1"/>
        <rFont val="Arial"/>
        <family val="2"/>
      </rPr>
      <t>(Business Hours)</t>
    </r>
  </si>
  <si>
    <r>
      <t xml:space="preserve">ESTIMATED QUANTITY        </t>
    </r>
    <r>
      <rPr>
        <i/>
        <sz val="10"/>
        <color theme="1"/>
        <rFont val="Arial"/>
        <family val="2"/>
      </rPr>
      <t>(Normal business hours Monday - Friday, 8:00 am - 5:00 pm CT)</t>
    </r>
  </si>
  <si>
    <r>
      <t xml:space="preserve">ESTIMATED QUANTITY            </t>
    </r>
    <r>
      <rPr>
        <i/>
        <sz val="10"/>
        <color theme="1"/>
        <rFont val="Arial"/>
        <family val="2"/>
      </rPr>
      <t>(After hours Monday - Friday: 5:01 pm - 10:59 pm CT</t>
    </r>
  </si>
  <si>
    <r>
      <t xml:space="preserve">ESTIMATED QUANTITY            </t>
    </r>
    <r>
      <rPr>
        <i/>
        <sz val="10"/>
        <color theme="1"/>
        <rFont val="Arial"/>
        <family val="2"/>
      </rPr>
      <t>(Late Hours Monday - Friday: 11:00 pm - 7:59 am CT</t>
    </r>
    <r>
      <rPr>
        <i/>
        <sz val="11"/>
        <color theme="1"/>
        <rFont val="Arial"/>
        <family val="2"/>
      </rPr>
      <t>)</t>
    </r>
  </si>
  <si>
    <t>Table 2 - Telephone/Video Conference Interpreter Service</t>
  </si>
  <si>
    <t xml:space="preserve">ESTIMATED QUANTITY        </t>
  </si>
  <si>
    <t xml:space="preserve">ESTIMATED QUANTITY            </t>
  </si>
  <si>
    <r>
      <t xml:space="preserve">ESTIMATED QUANTITY            </t>
    </r>
    <r>
      <rPr>
        <i/>
        <sz val="10"/>
        <color theme="1"/>
        <rFont val="Arial"/>
        <family val="2"/>
      </rPr>
      <t>(Weekends/Holidays)</t>
    </r>
  </si>
  <si>
    <t>Certified Translator - Spanish to English or English to Spanish</t>
  </si>
  <si>
    <t>Certified Interpreter - Spanish</t>
  </si>
  <si>
    <t>Non-Certified Interpreter - Spanish</t>
  </si>
  <si>
    <t>Non-Certified Interpreter - All other Languages</t>
  </si>
  <si>
    <t>Certified Interpreter - All other languages</t>
  </si>
  <si>
    <t>Non-Certified Interpreter - All other languages</t>
  </si>
  <si>
    <t xml:space="preserve">UNIT PRICE PER MINUTE          </t>
  </si>
  <si>
    <t>Certified Translator - All other languages</t>
  </si>
  <si>
    <t xml:space="preserve">710-23-0039 OFFICIAL BID PRICE SHEET </t>
  </si>
  <si>
    <r>
      <t xml:space="preserve">UNIT PRICE PER HOUR                       </t>
    </r>
    <r>
      <rPr>
        <i/>
        <sz val="10"/>
        <color theme="1"/>
        <rFont val="Arial"/>
        <family val="2"/>
      </rPr>
      <t>(After hours)</t>
    </r>
  </si>
  <si>
    <r>
      <t xml:space="preserve">UNIT PRICE PER HOUR                  </t>
    </r>
    <r>
      <rPr>
        <i/>
        <sz val="10"/>
        <color theme="1"/>
        <rFont val="Arial"/>
        <family val="2"/>
      </rPr>
      <t xml:space="preserve">(Late Hours) </t>
    </r>
    <r>
      <rPr>
        <i/>
        <sz val="11"/>
        <color theme="1"/>
        <rFont val="Arial"/>
        <family val="2"/>
      </rPr>
      <t xml:space="preserve">   </t>
    </r>
    <r>
      <rPr>
        <b/>
        <i/>
        <sz val="11"/>
        <color theme="1"/>
        <rFont val="Arial"/>
        <family val="2"/>
      </rPr>
      <t xml:space="preserve">     </t>
    </r>
  </si>
  <si>
    <r>
      <t xml:space="preserve">UNIT PRICE PER HOUR                  </t>
    </r>
    <r>
      <rPr>
        <i/>
        <sz val="10"/>
        <color theme="1"/>
        <rFont val="Arial"/>
        <family val="2"/>
      </rPr>
      <t>(Weekends/Holidays)</t>
    </r>
    <r>
      <rPr>
        <i/>
        <sz val="11"/>
        <color theme="1"/>
        <rFont val="Arial"/>
        <family val="2"/>
      </rPr>
      <t xml:space="preserve"> </t>
    </r>
    <r>
      <rPr>
        <b/>
        <sz val="11"/>
        <color theme="1"/>
        <rFont val="Arial"/>
        <family val="2"/>
      </rPr>
      <t xml:space="preserve">     </t>
    </r>
  </si>
  <si>
    <t>UNIT PRICE PER WORD</t>
  </si>
  <si>
    <t>UNIT PRICE PER EACH ADDITIONAL MINUTE</t>
  </si>
  <si>
    <r>
      <t xml:space="preserve">All costs </t>
    </r>
    <r>
      <rPr>
        <b/>
        <sz val="11"/>
        <color theme="1"/>
        <rFont val="Arial"/>
        <family val="2"/>
      </rPr>
      <t xml:space="preserve">must </t>
    </r>
    <r>
      <rPr>
        <sz val="11"/>
        <color theme="1"/>
        <rFont val="Arial"/>
        <family val="2"/>
      </rPr>
      <t xml:space="preserve">be included in each unit price entered. Bidder must submit a printed copy of the completed official bid price sheet with bid submission.                    </t>
    </r>
  </si>
  <si>
    <t>ANNUAL GRAND TOTAL</t>
  </si>
  <si>
    <t xml:space="preserve">Bidders must complete only the blue boxes in each table. Each column represents a different unit of measure. The extended amounts and totals will auto calculate once unit prices are entered. Consideration will only be given to those that bid all line items. Award will be made to the lowest responsible, responsive bidder based on annual grand total which is the sum of all extended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</si>
</sst>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6"/>
      <color theme="1"/>
      <name val="Arial"/>
      <family val="2"/>
    </font>
    <font>
      <sz val="11"/>
      <color theme="1"/>
      <name val="Arial"/>
      <family val="2"/>
    </font>
    <font>
      <b/>
      <sz val="11"/>
      <color theme="1"/>
      <name val="Arial"/>
      <family val="2"/>
    </font>
    <font>
      <i/>
      <sz val="11"/>
      <color theme="1"/>
      <name val="Arial"/>
      <family val="2"/>
    </font>
    <font>
      <sz val="11"/>
      <name val="Arial"/>
      <family val="2"/>
    </font>
    <font>
      <i/>
      <sz val="10"/>
      <color theme="1"/>
      <name val="Arial"/>
      <family val="2"/>
    </font>
    <font>
      <sz val="10"/>
      <color theme="1"/>
      <name val="Arial"/>
      <family val="2"/>
    </font>
    <font>
      <b/>
      <i/>
      <sz val="11"/>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0" fillId="0" borderId="0" xfId="0" applyBorder="1"/>
    <xf numFmtId="164" fontId="2" fillId="0" borderId="0"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164" fontId="2" fillId="0" borderId="7" xfId="0" applyNumberFormat="1" applyFont="1" applyBorder="1" applyAlignment="1">
      <alignment vertical="center"/>
    </xf>
    <xf numFmtId="0" fontId="3" fillId="0" borderId="8" xfId="0" applyFont="1" applyBorder="1" applyAlignment="1">
      <alignment horizontal="center" vertical="center"/>
    </xf>
    <xf numFmtId="0" fontId="5"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NumberFormat="1" applyFont="1" applyBorder="1" applyAlignment="1">
      <alignment horizontal="center" vertical="center"/>
    </xf>
    <xf numFmtId="164" fontId="2" fillId="0" borderId="10" xfId="0" applyNumberFormat="1" applyFont="1" applyBorder="1" applyAlignment="1">
      <alignment vertical="center"/>
    </xf>
    <xf numFmtId="0" fontId="3" fillId="0" borderId="6" xfId="0" applyFont="1" applyBorder="1" applyAlignment="1">
      <alignment horizontal="center"/>
    </xf>
    <xf numFmtId="164" fontId="2" fillId="0" borderId="7" xfId="0" applyNumberFormat="1" applyFont="1" applyBorder="1" applyAlignment="1">
      <alignment horizontal="center" vertical="center"/>
    </xf>
    <xf numFmtId="0" fontId="3" fillId="0" borderId="8" xfId="0" applyFont="1" applyBorder="1" applyAlignment="1">
      <alignment horizontal="center"/>
    </xf>
    <xf numFmtId="0" fontId="2" fillId="0" borderId="9" xfId="0" applyFont="1" applyBorder="1" applyAlignment="1">
      <alignment horizontal="center" vertical="center" wrapText="1"/>
    </xf>
    <xf numFmtId="3"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7" xfId="0" applyNumberFormat="1" applyFont="1" applyBorder="1"/>
    <xf numFmtId="164" fontId="2" fillId="0" borderId="10" xfId="0" applyNumberFormat="1" applyFont="1" applyBorder="1"/>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164" fontId="2" fillId="2" borderId="1" xfId="0" applyNumberFormat="1"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0" fontId="1" fillId="3" borderId="2" xfId="0" applyFont="1" applyFill="1" applyBorder="1" applyAlignment="1">
      <alignment horizontal="center"/>
    </xf>
    <xf numFmtId="0" fontId="1" fillId="3" borderId="0" xfId="0" applyFont="1" applyFill="1" applyBorder="1" applyAlignment="1">
      <alignment horizontal="center"/>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64" fontId="3" fillId="4" borderId="11" xfId="0"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Normal="100" workbookViewId="0">
      <selection activeCell="C24" sqref="C24:C25"/>
    </sheetView>
  </sheetViews>
  <sheetFormatPr defaultRowHeight="15" x14ac:dyDescent="0.25"/>
  <cols>
    <col min="1" max="1" width="7.5703125" bestFit="1" customWidth="1"/>
    <col min="2" max="2" width="33.28515625" customWidth="1"/>
    <col min="3" max="3" width="20.7109375" customWidth="1"/>
    <col min="4" max="4" width="19.28515625" customWidth="1"/>
    <col min="5" max="5" width="17.5703125" customWidth="1"/>
    <col min="6" max="6" width="21.140625" customWidth="1"/>
    <col min="7" max="7" width="17.85546875" customWidth="1"/>
    <col min="8" max="8" width="19" customWidth="1"/>
    <col min="9" max="9" width="19.28515625" customWidth="1"/>
    <col min="10" max="10" width="18.42578125" customWidth="1"/>
    <col min="11" max="11" width="18.28515625" customWidth="1"/>
  </cols>
  <sheetData>
    <row r="1" spans="1:11" ht="27.75" customHeight="1" x14ac:dyDescent="0.3">
      <c r="A1" s="32" t="s">
        <v>23</v>
      </c>
      <c r="B1" s="33"/>
      <c r="C1" s="33"/>
      <c r="D1" s="33"/>
      <c r="E1" s="33"/>
      <c r="F1" s="33"/>
      <c r="G1" s="33"/>
      <c r="H1" s="33"/>
      <c r="I1" s="33"/>
      <c r="J1" s="33"/>
      <c r="K1" s="33"/>
    </row>
    <row r="2" spans="1:11" ht="18" customHeight="1" x14ac:dyDescent="0.25">
      <c r="A2" s="34" t="s">
        <v>29</v>
      </c>
      <c r="B2" s="35"/>
      <c r="C2" s="35"/>
      <c r="D2" s="35"/>
      <c r="E2" s="35"/>
      <c r="F2" s="35"/>
      <c r="G2" s="35"/>
      <c r="H2" s="35"/>
      <c r="I2" s="35"/>
      <c r="J2" s="35"/>
      <c r="K2" s="35"/>
    </row>
    <row r="3" spans="1:11" ht="29.45" customHeight="1" x14ac:dyDescent="0.25">
      <c r="A3" s="36" t="s">
        <v>31</v>
      </c>
      <c r="B3" s="37"/>
      <c r="C3" s="37"/>
      <c r="D3" s="37"/>
      <c r="E3" s="37"/>
      <c r="F3" s="37"/>
      <c r="G3" s="37"/>
      <c r="H3" s="37"/>
      <c r="I3" s="37"/>
      <c r="J3" s="37"/>
      <c r="K3" s="37"/>
    </row>
    <row r="4" spans="1:11" ht="5.45" customHeight="1" x14ac:dyDescent="0.25">
      <c r="A4" s="27"/>
      <c r="B4" s="28"/>
      <c r="C4" s="28"/>
      <c r="D4" s="28"/>
      <c r="E4" s="28"/>
      <c r="F4" s="28"/>
      <c r="G4" s="28"/>
      <c r="H4" s="28"/>
      <c r="I4" s="28"/>
      <c r="J4" s="28"/>
      <c r="K4" s="28"/>
    </row>
    <row r="5" spans="1:11" ht="44.45" customHeight="1" x14ac:dyDescent="0.25">
      <c r="A5" s="36" t="s">
        <v>6</v>
      </c>
      <c r="B5" s="37"/>
      <c r="C5" s="37"/>
      <c r="D5" s="37"/>
      <c r="E5" s="37"/>
      <c r="F5" s="37"/>
      <c r="G5" s="37"/>
      <c r="H5" s="37"/>
      <c r="I5" s="37"/>
      <c r="J5" s="37"/>
      <c r="K5" s="37"/>
    </row>
    <row r="6" spans="1:11" ht="8.4499999999999993" customHeight="1" thickBot="1" x14ac:dyDescent="0.3">
      <c r="A6" s="29"/>
      <c r="B6" s="29"/>
      <c r="C6" s="29"/>
      <c r="D6" s="29"/>
      <c r="E6" s="29"/>
      <c r="F6" s="29"/>
      <c r="G6" s="29"/>
      <c r="H6" s="29"/>
      <c r="I6" s="29"/>
      <c r="J6" s="29"/>
      <c r="K6" s="29"/>
    </row>
    <row r="7" spans="1:11" ht="21.6" customHeight="1" x14ac:dyDescent="0.25">
      <c r="A7" s="42" t="s">
        <v>5</v>
      </c>
      <c r="B7" s="43"/>
      <c r="C7" s="43"/>
      <c r="D7" s="43"/>
      <c r="E7" s="43"/>
      <c r="F7" s="43"/>
      <c r="G7" s="43"/>
      <c r="H7" s="43"/>
      <c r="I7" s="43"/>
      <c r="J7" s="43"/>
      <c r="K7" s="44"/>
    </row>
    <row r="8" spans="1:11" ht="90.6" customHeight="1" x14ac:dyDescent="0.25">
      <c r="A8" s="11" t="s">
        <v>0</v>
      </c>
      <c r="B8" s="10" t="s">
        <v>1</v>
      </c>
      <c r="C8" s="9" t="s">
        <v>8</v>
      </c>
      <c r="D8" s="1" t="s">
        <v>7</v>
      </c>
      <c r="E8" s="9" t="s">
        <v>9</v>
      </c>
      <c r="F8" s="1" t="s">
        <v>24</v>
      </c>
      <c r="G8" s="9" t="s">
        <v>10</v>
      </c>
      <c r="H8" s="1" t="s">
        <v>25</v>
      </c>
      <c r="I8" s="9" t="s">
        <v>14</v>
      </c>
      <c r="J8" s="1" t="s">
        <v>26</v>
      </c>
      <c r="K8" s="12" t="s">
        <v>2</v>
      </c>
    </row>
    <row r="9" spans="1:11" ht="36" customHeight="1" x14ac:dyDescent="0.25">
      <c r="A9" s="11">
        <v>1</v>
      </c>
      <c r="B9" s="2" t="s">
        <v>16</v>
      </c>
      <c r="C9" s="3">
        <v>750</v>
      </c>
      <c r="D9" s="30"/>
      <c r="E9" s="6">
        <v>100</v>
      </c>
      <c r="F9" s="30"/>
      <c r="G9" s="6">
        <v>100</v>
      </c>
      <c r="H9" s="30"/>
      <c r="I9" s="6">
        <v>100</v>
      </c>
      <c r="J9" s="30"/>
      <c r="K9" s="13">
        <f>C9*D9+E9*F9+G9*H9+I9*J9</f>
        <v>0</v>
      </c>
    </row>
    <row r="10" spans="1:11" ht="36" customHeight="1" x14ac:dyDescent="0.25">
      <c r="A10" s="11">
        <v>2</v>
      </c>
      <c r="B10" s="2" t="s">
        <v>19</v>
      </c>
      <c r="C10" s="3">
        <v>751</v>
      </c>
      <c r="D10" s="30"/>
      <c r="E10" s="6">
        <v>20</v>
      </c>
      <c r="F10" s="30"/>
      <c r="G10" s="6">
        <v>100</v>
      </c>
      <c r="H10" s="30"/>
      <c r="I10" s="6">
        <v>20</v>
      </c>
      <c r="J10" s="30"/>
      <c r="K10" s="13">
        <f>C10*D10+E10*F10+G10*H10+I10*J10</f>
        <v>0</v>
      </c>
    </row>
    <row r="11" spans="1:11" ht="31.5" customHeight="1" x14ac:dyDescent="0.25">
      <c r="A11" s="11">
        <v>3</v>
      </c>
      <c r="B11" s="4" t="s">
        <v>17</v>
      </c>
      <c r="C11" s="3">
        <v>750</v>
      </c>
      <c r="D11" s="30"/>
      <c r="E11" s="6">
        <v>100</v>
      </c>
      <c r="F11" s="30"/>
      <c r="G11" s="6">
        <v>100</v>
      </c>
      <c r="H11" s="30"/>
      <c r="I11" s="6">
        <v>100</v>
      </c>
      <c r="J11" s="30"/>
      <c r="K11" s="13">
        <f>C11*D11+E11*F11+G11*H11+I11*J11</f>
        <v>0</v>
      </c>
    </row>
    <row r="12" spans="1:11" ht="31.15" customHeight="1" thickBot="1" x14ac:dyDescent="0.3">
      <c r="A12" s="14">
        <v>4</v>
      </c>
      <c r="B12" s="15" t="s">
        <v>18</v>
      </c>
      <c r="C12" s="16">
        <v>150</v>
      </c>
      <c r="D12" s="31"/>
      <c r="E12" s="17">
        <v>20</v>
      </c>
      <c r="F12" s="31"/>
      <c r="G12" s="17">
        <v>20</v>
      </c>
      <c r="H12" s="31"/>
      <c r="I12" s="17">
        <v>20</v>
      </c>
      <c r="J12" s="31"/>
      <c r="K12" s="18">
        <f>C12*D12+E12*F12+G12*H12+I12*J12</f>
        <v>0</v>
      </c>
    </row>
    <row r="13" spans="1:11" ht="18.600000000000001" customHeight="1" x14ac:dyDescent="0.25">
      <c r="A13" s="45" t="s">
        <v>11</v>
      </c>
      <c r="B13" s="46"/>
      <c r="C13" s="46"/>
      <c r="D13" s="46"/>
      <c r="E13" s="46"/>
      <c r="F13" s="46"/>
      <c r="G13" s="47"/>
      <c r="J13" s="7"/>
      <c r="K13" s="8"/>
    </row>
    <row r="14" spans="1:11" ht="45" x14ac:dyDescent="0.25">
      <c r="A14" s="11" t="s">
        <v>0</v>
      </c>
      <c r="B14" s="10" t="s">
        <v>1</v>
      </c>
      <c r="C14" s="9" t="s">
        <v>12</v>
      </c>
      <c r="D14" s="1" t="s">
        <v>21</v>
      </c>
      <c r="E14" s="9" t="s">
        <v>13</v>
      </c>
      <c r="F14" s="1" t="s">
        <v>28</v>
      </c>
      <c r="G14" s="12" t="s">
        <v>2</v>
      </c>
    </row>
    <row r="15" spans="1:11" ht="27" customHeight="1" x14ac:dyDescent="0.25">
      <c r="A15" s="11">
        <v>5</v>
      </c>
      <c r="B15" s="2" t="s">
        <v>16</v>
      </c>
      <c r="C15" s="5">
        <v>2000</v>
      </c>
      <c r="D15" s="30"/>
      <c r="E15" s="5">
        <v>4000</v>
      </c>
      <c r="F15" s="30"/>
      <c r="G15" s="25">
        <f>C15*D15+E15*F15</f>
        <v>0</v>
      </c>
    </row>
    <row r="16" spans="1:11" ht="28.5" x14ac:dyDescent="0.25">
      <c r="A16" s="11">
        <v>6</v>
      </c>
      <c r="B16" s="2" t="s">
        <v>19</v>
      </c>
      <c r="C16" s="5">
        <v>400</v>
      </c>
      <c r="D16" s="30"/>
      <c r="E16" s="5">
        <v>800</v>
      </c>
      <c r="F16" s="30"/>
      <c r="G16" s="25">
        <f>C16*D16+E16*F16</f>
        <v>0</v>
      </c>
    </row>
    <row r="17" spans="1:7" ht="26.45" customHeight="1" x14ac:dyDescent="0.25">
      <c r="A17" s="11">
        <v>7</v>
      </c>
      <c r="B17" s="4" t="s">
        <v>17</v>
      </c>
      <c r="C17" s="5">
        <v>10000</v>
      </c>
      <c r="D17" s="30"/>
      <c r="E17" s="5">
        <v>100000</v>
      </c>
      <c r="F17" s="30"/>
      <c r="G17" s="25">
        <f>C17*D17+E17*F17</f>
        <v>0</v>
      </c>
    </row>
    <row r="18" spans="1:7" ht="29.25" thickBot="1" x14ac:dyDescent="0.3">
      <c r="A18" s="14">
        <v>8</v>
      </c>
      <c r="B18" s="15" t="s">
        <v>20</v>
      </c>
      <c r="C18" s="16">
        <v>400</v>
      </c>
      <c r="D18" s="31"/>
      <c r="E18" s="17">
        <v>800</v>
      </c>
      <c r="F18" s="31"/>
      <c r="G18" s="26">
        <f>C18*D18+E18*F18</f>
        <v>0</v>
      </c>
    </row>
    <row r="19" spans="1:7" ht="16.899999999999999" customHeight="1" x14ac:dyDescent="0.25">
      <c r="A19" s="42" t="s">
        <v>4</v>
      </c>
      <c r="B19" s="43"/>
      <c r="C19" s="43"/>
      <c r="D19" s="43"/>
      <c r="E19" s="44"/>
    </row>
    <row r="20" spans="1:7" ht="30" x14ac:dyDescent="0.25">
      <c r="A20" s="11" t="s">
        <v>0</v>
      </c>
      <c r="B20" s="10" t="s">
        <v>1</v>
      </c>
      <c r="C20" s="9" t="s">
        <v>3</v>
      </c>
      <c r="D20" s="1" t="s">
        <v>27</v>
      </c>
      <c r="E20" s="12" t="s">
        <v>2</v>
      </c>
    </row>
    <row r="21" spans="1:7" ht="28.5" x14ac:dyDescent="0.25">
      <c r="A21" s="19">
        <v>9</v>
      </c>
      <c r="B21" s="2" t="s">
        <v>15</v>
      </c>
      <c r="C21" s="5">
        <v>20000</v>
      </c>
      <c r="D21" s="30"/>
      <c r="E21" s="20">
        <f>C21*D21</f>
        <v>0</v>
      </c>
    </row>
    <row r="22" spans="1:7" ht="29.25" thickBot="1" x14ac:dyDescent="0.3">
      <c r="A22" s="21">
        <v>10</v>
      </c>
      <c r="B22" s="22" t="s">
        <v>22</v>
      </c>
      <c r="C22" s="23">
        <v>20000</v>
      </c>
      <c r="D22" s="31"/>
      <c r="E22" s="24">
        <f>C22*D22</f>
        <v>0</v>
      </c>
    </row>
    <row r="23" spans="1:7" ht="15.75" thickBot="1" x14ac:dyDescent="0.3"/>
    <row r="24" spans="1:7" ht="14.45" customHeight="1" x14ac:dyDescent="0.25">
      <c r="B24" s="38" t="s">
        <v>30</v>
      </c>
      <c r="C24" s="40">
        <f>K9+K10+K11+K12+G15+G16+G17+G18+E21+E22</f>
        <v>0</v>
      </c>
    </row>
    <row r="25" spans="1:7" ht="15.75" thickBot="1" x14ac:dyDescent="0.3">
      <c r="B25" s="39"/>
      <c r="C25" s="41"/>
    </row>
  </sheetData>
  <sheetProtection sheet="1" objects="1" scenarios="1"/>
  <mergeCells count="9">
    <mergeCell ref="A1:K1"/>
    <mergeCell ref="A2:K2"/>
    <mergeCell ref="A5:K5"/>
    <mergeCell ref="A3:K3"/>
    <mergeCell ref="B24:B25"/>
    <mergeCell ref="C24:C25"/>
    <mergeCell ref="A19:E19"/>
    <mergeCell ref="A7:K7"/>
    <mergeCell ref="A13:G13"/>
  </mergeCells>
  <pageMargins left="0.7" right="0.7" top="0.75" bottom="0.75" header="0.3" footer="0.3"/>
  <pageSetup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4" ma:contentTypeDescription="Create a new document." ma:contentTypeScope="" ma:versionID="a30ac37ce2efe13e3cb10efb0a318e32">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944b343fb8a1c1af74d2f025ba24a39"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CBF1E-51A7-4B2C-9BBB-5DB03BF03F12}">
  <ds:schemaRefs>
    <ds:schemaRef ds:uri="http://schemas.microsoft.com/office/2006/documentManagement/types"/>
    <ds:schemaRef ds:uri="34354bcd-9f19-49ff-be41-0a8edec883ce"/>
    <ds:schemaRef ds:uri="http://schemas.microsoft.com/office/2006/metadata/properties"/>
    <ds:schemaRef ds:uri="http://www.w3.org/XML/1998/namespace"/>
    <ds:schemaRef ds:uri="http://purl.org/dc/terms/"/>
    <ds:schemaRef ds:uri="http://purl.org/dc/dcmitype/"/>
    <ds:schemaRef ds:uri="80f3491a-3b9a-4e51-ab36-7dbd2629b572"/>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4F24B94D-7D6F-406B-8539-F6022307A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Nawania Williams</cp:lastModifiedBy>
  <cp:revision/>
  <cp:lastPrinted>2022-05-24T17:24:38Z</cp:lastPrinted>
  <dcterms:created xsi:type="dcterms:W3CDTF">2016-04-27T13:46:11Z</dcterms:created>
  <dcterms:modified xsi:type="dcterms:W3CDTF">2023-04-12T16:58:28Z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